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0920" activeTab="0"/>
  </bookViews>
  <sheets>
    <sheet name="Sys. Avg. Rate ($-Dth)" sheetId="1" r:id="rId1"/>
    <sheet name="Res. Avg. Rate ($-Dth)" sheetId="2" r:id="rId2"/>
    <sheet name="Pur. Gas Costs - Dth" sheetId="3" r:id="rId3"/>
    <sheet name="Gr. Margin" sheetId="4" r:id="rId4"/>
    <sheet name="Dist O&amp;M per Cust" sheetId="5" r:id="rId5"/>
    <sheet name="Dist O&amp;M per Dth" sheetId="6" r:id="rId6"/>
    <sheet name="A&amp;G Exp. per Cust." sheetId="7" r:id="rId7"/>
    <sheet name="A&amp;G Exp. per Dth" sheetId="8" r:id="rId8"/>
    <sheet name="Sales, Cust. Accts &amp; Cust Serv." sheetId="9" r:id="rId9"/>
    <sheet name="Sales, Cust. Accts &amp; Cust. Serv" sheetId="10" r:id="rId10"/>
    <sheet name="Net Inc. per Cust." sheetId="11" r:id="rId11"/>
    <sheet name="Net Inc. per Dth" sheetId="12" r:id="rId12"/>
    <sheet name="Uncol. Accts. Exp.per Cust." sheetId="13" r:id="rId13"/>
    <sheet name="Uncol. Accts. Exp. per Dth" sheetId="14" r:id="rId14"/>
    <sheet name="Sal Wag Pen &amp; Ben Exp.per Emp." sheetId="15" r:id="rId15"/>
    <sheet name="Cust. per Emp." sheetId="16" r:id="rId16"/>
    <sheet name="Emp. per Mile of Main" sheetId="17" r:id="rId17"/>
    <sheet name="Cap. Ex. per New Cust." sheetId="18" r:id="rId18"/>
    <sheet name="Net Distri. Plant per Mi Main" sheetId="19" r:id="rId19"/>
    <sheet name="Distribution O&amp;M Exp. per Mi" sheetId="20" r:id="rId20"/>
  </sheets>
  <externalReferences>
    <externalReference r:id="rId23"/>
  </externalReferences>
  <definedNames>
    <definedName name="_xlfn.IFERROR" hidden="1">#NAME?</definedName>
    <definedName name="_xlfn.SUMIFS" hidden="1">#NAME?</definedName>
    <definedName name="accum_dep">'[1]Data Download'!$AS$8:$AS$1561</definedName>
    <definedName name="add_plant">'[1]Data Download'!$AA$8:$AA$1561</definedName>
    <definedName name="ag_exp">'[1]Data Download'!$S$8:$S$1561</definedName>
    <definedName name="bond_num">'[1]Bond ratings'!$A$337:$B$359</definedName>
    <definedName name="Bond_Rating">'[1]Bond ratings'!$B$5:$D$331</definedName>
    <definedName name="ci_through">'[1]Data Download'!$AP$8:$AP$1561</definedName>
    <definedName name="comp">'[1]Data Download'!$D$8:$D$1561</definedName>
    <definedName name="cust_growth">'[1]Data Download'!$AN$8:$AN$1561</definedName>
    <definedName name="customers">'[1]Data Download'!$J$8:$J$1561</definedName>
    <definedName name="declin_use">'[1]Data Download'!$AQ$8:$AQ$1561</definedName>
    <definedName name="dist_om">'[1]Data Download'!$AD$8:$AD$1561</definedName>
    <definedName name="employees">'[1]Data Download'!$AJ$8:$AJ$1561</definedName>
    <definedName name="gross_plant">'[1]Data Download'!$AR$8:$AR$1561</definedName>
    <definedName name="group">'[1]Screen'!$A$1:$J$143</definedName>
    <definedName name="hdd">'[1]Data Download'!$AK$8:$AK$1561</definedName>
    <definedName name="maint_exp">'[1]Data Download'!$F$8:$F$1561</definedName>
    <definedName name="miles_main">'[1]Data Download'!$AM$8:$AM$1561</definedName>
    <definedName name="net_income">'[1]Data Download'!$X$8:$X$1561</definedName>
    <definedName name="net_plant">'[1]Data Download'!$AT$8:$AT$1561</definedName>
    <definedName name="new_cust">'[1]Data Download'!$AO$8:$AO$1561</definedName>
    <definedName name="num_bond">'[1]Bond ratings'!$B$337:$C$359</definedName>
    <definedName name="oper_exp">'[1]Data Download'!$E$8:$E$1561</definedName>
    <definedName name="pens_bens">'[1]Data Download'!$Z$8:$Z$1561</definedName>
    <definedName name="_xlnm.Print_Area" localSheetId="6">'A&amp;G Exp. per Cust.'!$A$1:$G$58</definedName>
    <definedName name="_xlnm.Print_Area" localSheetId="7">'A&amp;G Exp. per Dth'!$A$1:$G$58</definedName>
    <definedName name="_xlnm.Print_Area" localSheetId="17">'Cap. Ex. per New Cust.'!$A$1:$G$58</definedName>
    <definedName name="_xlnm.Print_Area" localSheetId="15">'Cust. per Emp.'!$A$1:$G$58</definedName>
    <definedName name="_xlnm.Print_Area" localSheetId="4">'Dist O&amp;M per Cust'!$A$1:$G$58</definedName>
    <definedName name="_xlnm.Print_Area" localSheetId="5">'Dist O&amp;M per Dth'!$A$1:$G$58</definedName>
    <definedName name="_xlnm.Print_Area" localSheetId="19">'Distribution O&amp;M Exp. per Mi'!$A$1:$G$58</definedName>
    <definedName name="_xlnm.Print_Area" localSheetId="16">'Emp. per Mile of Main'!$A$1:$G$58</definedName>
    <definedName name="_xlnm.Print_Area" localSheetId="3">'Gr. Margin'!$A$1:$G$58</definedName>
    <definedName name="_xlnm.Print_Area" localSheetId="18">'Net Distri. Plant per Mi Main'!$A$1:$G$58</definedName>
    <definedName name="_xlnm.Print_Area" localSheetId="10">'Net Inc. per Cust.'!$A$1:$G$58</definedName>
    <definedName name="_xlnm.Print_Area" localSheetId="11">'Net Inc. per Dth'!$A$1:$G$58</definedName>
    <definedName name="_xlnm.Print_Area" localSheetId="2">'Pur. Gas Costs - Dth'!$A$1:$G$58</definedName>
    <definedName name="_xlnm.Print_Area" localSheetId="1">'Res. Avg. Rate ($-Dth)'!$A$1:$G$58</definedName>
    <definedName name="_xlnm.Print_Area" localSheetId="14">'Sal Wag Pen &amp; Ben Exp.per Emp.'!$A$1:$G$58</definedName>
    <definedName name="_xlnm.Print_Area" localSheetId="8">'Sales, Cust. Accts &amp; Cust Serv.'!$A$1:$G$58</definedName>
    <definedName name="_xlnm.Print_Area" localSheetId="9">'Sales, Cust. Accts &amp; Cust. Serv'!$A$1:$G$58</definedName>
    <definedName name="_xlnm.Print_Area" localSheetId="0">'Sys. Avg. Rate ($-Dth)'!$A$1:$G$58</definedName>
    <definedName name="_xlnm.Print_Area" localSheetId="13">'Uncol. Accts. Exp. per Dth'!$A$1:$G$58</definedName>
    <definedName name="_xlnm.Print_Area" localSheetId="12">'Uncol. Accts. Exp.per Cust.'!$A$1:$G$58</definedName>
    <definedName name="pur_gas_cost">'[1]Data Download'!$O$8:$O$1561</definedName>
    <definedName name="pur_gas_vol">'[1]Data Download'!$P$8:$P$1561</definedName>
    <definedName name="res_sales_rev">'[1]Data Download'!$N$8:$N$1561</definedName>
    <definedName name="res_sales_vol">'[1]Data Download'!$M$8:$M$1561</definedName>
    <definedName name="sal_wag">'[1]Data Download'!$AH$8:$AH$1561</definedName>
    <definedName name="sale_cust_exp">'[1]Data Download'!$W$8:$W$1561</definedName>
    <definedName name="screen">'[1]Screen'!$A$1:$H$143</definedName>
    <definedName name="total_sales_cust">'[1]Data Download'!$G$8:$G$1561</definedName>
    <definedName name="total_sales_rev">'[1]Data Download'!$L$8:$L$1561</definedName>
    <definedName name="total_sales_vol">'[1]Data Download'!$K$8:$K$1561</definedName>
    <definedName name="total_through">'[1]Data Download'!$AG$8:$AG$1561</definedName>
    <definedName name="uncoll_accts">'[1]Data Download'!$Y$8:$Y$1561</definedName>
    <definedName name="wex_pur_gas_cost">'[1]Data Download'!$AV$8:$AV$1561</definedName>
    <definedName name="wex_pur_gas_vol">'[1]Data Download'!$AW$8:$AW$1561</definedName>
    <definedName name="year">'[1]Data Download'!$B$8:$B$1561</definedName>
    <definedName name="Z_56F08798_68C4_4C6F_9953_69A58FA3344E_.wvu.FilterData" localSheetId="0" hidden="1">'Sys. Avg. Rate ($-Dth)'!$H$6:$I$25</definedName>
    <definedName name="Z_56F08798_68C4_4C6F_9953_69A58FA3344E_.wvu.PrintArea" localSheetId="6" hidden="1">'A&amp;G Exp. per Cust.'!$B$1:$F$58</definedName>
    <definedName name="Z_56F08798_68C4_4C6F_9953_69A58FA3344E_.wvu.PrintArea" localSheetId="7" hidden="1">'A&amp;G Exp. per Dth'!$B$1:$F$58</definedName>
    <definedName name="Z_56F08798_68C4_4C6F_9953_69A58FA3344E_.wvu.PrintArea" localSheetId="17" hidden="1">'Cap. Ex. per New Cust.'!$B$1:$F$58</definedName>
    <definedName name="Z_56F08798_68C4_4C6F_9953_69A58FA3344E_.wvu.PrintArea" localSheetId="15" hidden="1">'Cust. per Emp.'!$B$1:$F$58</definedName>
    <definedName name="Z_56F08798_68C4_4C6F_9953_69A58FA3344E_.wvu.PrintArea" localSheetId="4" hidden="1">'Dist O&amp;M per Cust'!$B$1:$F$58</definedName>
    <definedName name="Z_56F08798_68C4_4C6F_9953_69A58FA3344E_.wvu.PrintArea" localSheetId="5" hidden="1">'Dist O&amp;M per Dth'!$B$1:$F$58</definedName>
    <definedName name="Z_56F08798_68C4_4C6F_9953_69A58FA3344E_.wvu.PrintArea" localSheetId="19" hidden="1">'Distribution O&amp;M Exp. per Mi'!$B$1:$F$58</definedName>
    <definedName name="Z_56F08798_68C4_4C6F_9953_69A58FA3344E_.wvu.PrintArea" localSheetId="16" hidden="1">'Emp. per Mile of Main'!$B$1:$F$58</definedName>
    <definedName name="Z_56F08798_68C4_4C6F_9953_69A58FA3344E_.wvu.PrintArea" localSheetId="3" hidden="1">'Gr. Margin'!$B$1:$F$48</definedName>
    <definedName name="Z_56F08798_68C4_4C6F_9953_69A58FA3344E_.wvu.PrintArea" localSheetId="18" hidden="1">'Net Distri. Plant per Mi Main'!$B$1:$F$58</definedName>
    <definedName name="Z_56F08798_68C4_4C6F_9953_69A58FA3344E_.wvu.PrintArea" localSheetId="10" hidden="1">'Net Inc. per Cust.'!$B$1:$F$58</definedName>
    <definedName name="Z_56F08798_68C4_4C6F_9953_69A58FA3344E_.wvu.PrintArea" localSheetId="11" hidden="1">'Net Inc. per Dth'!$B$1:$F$58</definedName>
    <definedName name="Z_56F08798_68C4_4C6F_9953_69A58FA3344E_.wvu.PrintArea" localSheetId="2" hidden="1">'Pur. Gas Costs - Dth'!$B$1:$F$59</definedName>
    <definedName name="Z_56F08798_68C4_4C6F_9953_69A58FA3344E_.wvu.PrintArea" localSheetId="1" hidden="1">'Res. Avg. Rate ($-Dth)'!$B$1:$F$58</definedName>
    <definedName name="Z_56F08798_68C4_4C6F_9953_69A58FA3344E_.wvu.PrintArea" localSheetId="14" hidden="1">'Sal Wag Pen &amp; Ben Exp.per Emp.'!$B$1:$F$58</definedName>
    <definedName name="Z_56F08798_68C4_4C6F_9953_69A58FA3344E_.wvu.PrintArea" localSheetId="8" hidden="1">'Sales, Cust. Accts &amp; Cust Serv.'!$B$1:$F$58</definedName>
    <definedName name="Z_56F08798_68C4_4C6F_9953_69A58FA3344E_.wvu.PrintArea" localSheetId="9" hidden="1">'Sales, Cust. Accts &amp; Cust. Serv'!$B$1:$F$58</definedName>
    <definedName name="Z_56F08798_68C4_4C6F_9953_69A58FA3344E_.wvu.PrintArea" localSheetId="0" hidden="1">'Sys. Avg. Rate ($-Dth)'!$B$1:$F$58</definedName>
    <definedName name="Z_56F08798_68C4_4C6F_9953_69A58FA3344E_.wvu.PrintArea" localSheetId="13" hidden="1">'Uncol. Accts. Exp. per Dth'!$B$1:$F$58</definedName>
    <definedName name="Z_56F08798_68C4_4C6F_9953_69A58FA3344E_.wvu.PrintArea" localSheetId="12" hidden="1">'Uncol. Accts. Exp.per Cust.'!$B$1:$F$58</definedName>
    <definedName name="Z_AC57CEFA_AF4A_4178_AA64_DB07C274A4CF_.wvu.FilterData" localSheetId="0" hidden="1">'Sys. Avg. Rate ($-Dth)'!$H$6:$I$25</definedName>
    <definedName name="Z_AC57CEFA_AF4A_4178_AA64_DB07C274A4CF_.wvu.PrintArea" localSheetId="6" hidden="1">'A&amp;G Exp. per Cust.'!$A$1:$G$58</definedName>
    <definedName name="Z_AC57CEFA_AF4A_4178_AA64_DB07C274A4CF_.wvu.PrintArea" localSheetId="7" hidden="1">'A&amp;G Exp. per Dth'!$A$1:$G$58</definedName>
    <definedName name="Z_AC57CEFA_AF4A_4178_AA64_DB07C274A4CF_.wvu.PrintArea" localSheetId="17" hidden="1">'Cap. Ex. per New Cust.'!$A$1:$G$58</definedName>
    <definedName name="Z_AC57CEFA_AF4A_4178_AA64_DB07C274A4CF_.wvu.PrintArea" localSheetId="15" hidden="1">'Cust. per Emp.'!$A$1:$G$58</definedName>
    <definedName name="Z_AC57CEFA_AF4A_4178_AA64_DB07C274A4CF_.wvu.PrintArea" localSheetId="4" hidden="1">'Dist O&amp;M per Cust'!$A$1:$G$58</definedName>
    <definedName name="Z_AC57CEFA_AF4A_4178_AA64_DB07C274A4CF_.wvu.PrintArea" localSheetId="5" hidden="1">'Dist O&amp;M per Dth'!$A$1:$G$58</definedName>
    <definedName name="Z_AC57CEFA_AF4A_4178_AA64_DB07C274A4CF_.wvu.PrintArea" localSheetId="19" hidden="1">'Distribution O&amp;M Exp. per Mi'!$A$1:$G$58</definedName>
    <definedName name="Z_AC57CEFA_AF4A_4178_AA64_DB07C274A4CF_.wvu.PrintArea" localSheetId="16" hidden="1">'Emp. per Mile of Main'!$A$1:$G$58</definedName>
    <definedName name="Z_AC57CEFA_AF4A_4178_AA64_DB07C274A4CF_.wvu.PrintArea" localSheetId="3" hidden="1">'Gr. Margin'!$A$1:$G$58</definedName>
    <definedName name="Z_AC57CEFA_AF4A_4178_AA64_DB07C274A4CF_.wvu.PrintArea" localSheetId="18" hidden="1">'Net Distri. Plant per Mi Main'!$A$1:$G$58</definedName>
    <definedName name="Z_AC57CEFA_AF4A_4178_AA64_DB07C274A4CF_.wvu.PrintArea" localSheetId="10" hidden="1">'Net Inc. per Cust.'!$A$1:$G$58</definedName>
    <definedName name="Z_AC57CEFA_AF4A_4178_AA64_DB07C274A4CF_.wvu.PrintArea" localSheetId="11" hidden="1">'Net Inc. per Dth'!$A$1:$G$58</definedName>
    <definedName name="Z_AC57CEFA_AF4A_4178_AA64_DB07C274A4CF_.wvu.PrintArea" localSheetId="2" hidden="1">'Pur. Gas Costs - Dth'!$A$1:$G$59</definedName>
    <definedName name="Z_AC57CEFA_AF4A_4178_AA64_DB07C274A4CF_.wvu.PrintArea" localSheetId="1" hidden="1">'Res. Avg. Rate ($-Dth)'!$A$1:$G$58</definedName>
    <definedName name="Z_AC57CEFA_AF4A_4178_AA64_DB07C274A4CF_.wvu.PrintArea" localSheetId="14" hidden="1">'Sal Wag Pen &amp; Ben Exp.per Emp.'!$A$1:$G$58</definedName>
    <definedName name="Z_AC57CEFA_AF4A_4178_AA64_DB07C274A4CF_.wvu.PrintArea" localSheetId="8" hidden="1">'Sales, Cust. Accts &amp; Cust Serv.'!$A$1:$G$58</definedName>
    <definedName name="Z_AC57CEFA_AF4A_4178_AA64_DB07C274A4CF_.wvu.PrintArea" localSheetId="9" hidden="1">'Sales, Cust. Accts &amp; Cust. Serv'!$A$1:$G$58</definedName>
    <definedName name="Z_AC57CEFA_AF4A_4178_AA64_DB07C274A4CF_.wvu.PrintArea" localSheetId="0" hidden="1">'Sys. Avg. Rate ($-Dth)'!$A$1:$G$58</definedName>
    <definedName name="Z_AC57CEFA_AF4A_4178_AA64_DB07C274A4CF_.wvu.PrintArea" localSheetId="13" hidden="1">'Uncol. Accts. Exp. per Dth'!$A$1:$G$58</definedName>
    <definedName name="Z_AC57CEFA_AF4A_4178_AA64_DB07C274A4CF_.wvu.PrintArea" localSheetId="12" hidden="1">'Uncol. Accts. Exp.per Cust.'!$A$1:$G$58</definedName>
  </definedNames>
  <calcPr fullCalcOnLoad="1"/>
</workbook>
</file>

<file path=xl/sharedStrings.xml><?xml version="1.0" encoding="utf-8"?>
<sst xmlns="http://schemas.openxmlformats.org/spreadsheetml/2006/main" count="549" uniqueCount="82">
  <si>
    <t>Gas Distribution Utility Benchmarking</t>
  </si>
  <si>
    <t>System Average Rate ($/Dth)</t>
  </si>
  <si>
    <t>Total Gas Sales ($000)</t>
  </si>
  <si>
    <t>Ranking</t>
  </si>
  <si>
    <t>Baltimore Gas and Electric Company</t>
  </si>
  <si>
    <t>Boston Gas Company</t>
  </si>
  <si>
    <t>Brooklyn Union Gas Company</t>
  </si>
  <si>
    <t>Consolidated Edison Company of New York, Inc.</t>
  </si>
  <si>
    <t>Indiana Gas Company, Inc.</t>
  </si>
  <si>
    <t>Kansas Gas Service Company</t>
  </si>
  <si>
    <t>Laclede Gas Company</t>
  </si>
  <si>
    <t>Michigan Consolidated Gas Company</t>
  </si>
  <si>
    <t>MidAmerican Energy Company</t>
  </si>
  <si>
    <t>National Fuel Gas Distribution Corporation</t>
  </si>
  <si>
    <t>Northern Indiana Public Service Co.</t>
  </si>
  <si>
    <t>Northwest Natural Gas Company</t>
  </si>
  <si>
    <t>Oklahoma Natural Gas Company</t>
  </si>
  <si>
    <t>Peoples Gas Light and Coke Company</t>
  </si>
  <si>
    <t>Puget Sound Energy, Inc.</t>
  </si>
  <si>
    <t>Questar Gas Company</t>
  </si>
  <si>
    <t>San Diego Gas &amp; Electric Co.</t>
  </si>
  <si>
    <t>Texas Gas Service Company</t>
  </si>
  <si>
    <t>Washington Gas Light Company</t>
  </si>
  <si>
    <t>Wisconsin Gas LLC</t>
  </si>
  <si>
    <t>Mean (excluding Questar Gas Company)</t>
  </si>
  <si>
    <t>Residential Average Rate ($/Dth)</t>
  </si>
  <si>
    <t>Residential Sales ($000)</t>
  </si>
  <si>
    <t>Residential Sales ($) / Residential Sales (Dth)</t>
  </si>
  <si>
    <t>-</t>
  </si>
  <si>
    <t>Purchased Gas Costs per Dekatherm</t>
  </si>
  <si>
    <t>Purchased Gas Costs ($000)</t>
  </si>
  <si>
    <t>Questar Gas Company*</t>
  </si>
  <si>
    <t>* - Questar Gas Co. includes WexPro Commodity and Royalty Costs</t>
  </si>
  <si>
    <t>Gross Margin</t>
  </si>
  <si>
    <t>Purchased Gas Costs
($/Dth)</t>
  </si>
  <si>
    <t>Gross Margin (System Average Rate - Purchased Gas Costs)</t>
  </si>
  <si>
    <t>Distribution Operation &amp; Maintenance Expense per Customer</t>
  </si>
  <si>
    <t>Distribution Operation &amp; Maintenance Expense ($000)</t>
  </si>
  <si>
    <t>Total Customers  (000s)</t>
  </si>
  <si>
    <t>Distribution Operation &amp; Maintenance Expense per Dekatherm</t>
  </si>
  <si>
    <t>Dekatherms of Throughput (000s)</t>
  </si>
  <si>
    <t>Distribution O&amp;M Expense per Dekatherm</t>
  </si>
  <si>
    <t>A&amp;G Expense per Customer</t>
  </si>
  <si>
    <t>A&amp;G Expense ($000)</t>
  </si>
  <si>
    <t>Total Customers (000s)</t>
  </si>
  <si>
    <t>A&amp;G Expense per Dekatherm</t>
  </si>
  <si>
    <t>Sales, Customer Accounts &amp; Customer Service Expense per Customer</t>
  </si>
  <si>
    <t>Sales, Customer Accounts, and Customer Service Expense ($000)</t>
  </si>
  <si>
    <t>Sales, Customer Accounts and Customer Service Expense per Customer</t>
  </si>
  <si>
    <t>Sales, Customer Accounts &amp; Customer Service Expense per Dekatherm</t>
  </si>
  <si>
    <t>Sales, Customer Accounts and Customer Service Expense ($000)</t>
  </si>
  <si>
    <t>Sales, Customer Accounts and Customer Service Expense per Dekatherm</t>
  </si>
  <si>
    <t>Net Income per Customer</t>
  </si>
  <si>
    <t>Net Income ($000)</t>
  </si>
  <si>
    <t>Net Income per Dekatherm</t>
  </si>
  <si>
    <t>Dekatherms of Throughput  (000s)</t>
  </si>
  <si>
    <t>Uncollectible Accounts Expense per Customer</t>
  </si>
  <si>
    <t>Uncollectible Accounts Expense ($000)</t>
  </si>
  <si>
    <t>Sales Customers (000s)</t>
  </si>
  <si>
    <t>Uncollectible Accounts Expense per Dekatherm</t>
  </si>
  <si>
    <t>Dekatherms Sold (000s)</t>
  </si>
  <si>
    <t>Salaries, Wages, Pensions and Benefits Expenses per Employee</t>
  </si>
  <si>
    <t>Salaries, Wages, Pensions and Benefits Expenses ($000)</t>
  </si>
  <si>
    <t>Employees</t>
  </si>
  <si>
    <t>Customers per Employee</t>
  </si>
  <si>
    <t>Total Customers</t>
  </si>
  <si>
    <t>Employees per Mile of Main</t>
  </si>
  <si>
    <t>Miles of Main</t>
  </si>
  <si>
    <t>Capital Expenditure per New Customer</t>
  </si>
  <si>
    <t>Capital Expenditure ($000)</t>
  </si>
  <si>
    <t>Net Distribution Plant per Mile of Main</t>
  </si>
  <si>
    <t>Net Distribution Plant ($000)</t>
  </si>
  <si>
    <t>Miles of Main (000s)</t>
  </si>
  <si>
    <t>Distribution Operations and Maintenance Expense per Mile of Main</t>
  </si>
  <si>
    <t>Distribution O&amp;M Expense ($000)</t>
  </si>
  <si>
    <t>Distribution O&amp;M Expense per Mile of Main</t>
  </si>
  <si>
    <t>Purchased Gas (000s Dth)</t>
  </si>
  <si>
    <t>Total New Customers (000s)</t>
  </si>
  <si>
    <t>Distribution O&amp;M Expense per Customer</t>
  </si>
  <si>
    <t>Total Gas Sales ($) / Total Gas Sales (Dth)</t>
  </si>
  <si>
    <t>Residential Sales 
(000s Dth)</t>
  </si>
  <si>
    <t>Total Gas Sales (000s Dth)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</si>
</sst>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_);\(#,##0.0\)"/>
    <numFmt numFmtId="167" formatCode="_(* #,##0.0_);_(* \(#,##0.0\);_(* &quot;-&quot;??_);_(@_)"/>
    <numFmt numFmtId="168" formatCode="_(* #,##0.000_);_(* \(#,##0.000\);_(* &quot;-&quot;??_);_(@_)"/>
    <numFmt numFmtId="169" formatCode="0.0000"/>
    <numFmt numFmtId="170" formatCode="0.0"/>
  </numFmts>
  <fonts count="36">
    <font>
      <sz val="11"/>
      <color indexed="8"/>
      <name val="Calibri"/>
      <family val="2"/>
    </font>
    <font>
      <b/>
      <sz val="8"/>
      <color indexed="8"/>
      <name val="Garamond"/>
      <family val="1"/>
    </font>
    <font>
      <sz val="8"/>
      <color indexed="8"/>
      <name val="Calibri"/>
      <family val="2"/>
    </font>
    <font>
      <sz val="8"/>
      <color indexed="8"/>
      <name val="Garamond"/>
      <family val="1"/>
    </font>
    <font>
      <sz val="8"/>
      <color indexed="8"/>
      <name val="Arial"/>
      <family val="2"/>
    </font>
    <font>
      <b/>
      <sz val="10"/>
      <color indexed="8"/>
      <name val="Garamond"/>
      <family val="1"/>
    </font>
    <font>
      <i/>
      <sz val="8"/>
      <color indexed="8"/>
      <name val="Garamond"/>
      <family val="1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.6"/>
      <color indexed="8"/>
      <name val="Garamond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Protection="0">
      <alignment wrapText="1"/>
    </xf>
    <xf numFmtId="0" fontId="8" fillId="0" borderId="0" applyNumberFormat="0" applyFill="0" applyBorder="0" applyProtection="0">
      <alignment horizontal="justify" vertical="top" wrapText="1"/>
    </xf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Protection="0">
      <alignment horizontal="center"/>
    </xf>
    <xf numFmtId="0" fontId="16" fillId="25" borderId="0" applyNumberFormat="0" applyBorder="0" applyAlignment="0" applyProtection="0"/>
    <xf numFmtId="0" fontId="8" fillId="0" borderId="0" applyNumberFormat="0" applyFont="0" applyFill="0" applyBorder="0" applyProtection="0">
      <alignment horizontal="right"/>
    </xf>
    <xf numFmtId="0" fontId="8" fillId="0" borderId="0" applyNumberFormat="0" applyFont="0" applyFill="0" applyBorder="0" applyProtection="0">
      <alignment horizontal="left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6" borderId="0" applyNumberFormat="0" applyFont="0" applyBorder="0" applyAlignment="0" applyProtection="0"/>
    <xf numFmtId="169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9" applyNumberFormat="0" applyFont="0" applyFill="0" applyAlignment="0" applyProtection="0"/>
    <xf numFmtId="0" fontId="19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58" applyFont="1" applyAlignment="1">
      <alignment horizontal="center" vertical="center"/>
      <protection/>
    </xf>
    <xf numFmtId="0" fontId="2" fillId="0" borderId="0" xfId="58" applyFont="1">
      <alignment/>
      <protection/>
    </xf>
    <xf numFmtId="0" fontId="3" fillId="0" borderId="11" xfId="58" applyFont="1" applyBorder="1" applyAlignment="1">
      <alignment horizontal="center" vertical="center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64" fontId="3" fillId="0" borderId="11" xfId="58" applyNumberFormat="1" applyFont="1" applyFill="1" applyBorder="1" applyAlignment="1">
      <alignment horizontal="center" vertical="center" wrapText="1"/>
      <protection/>
    </xf>
    <xf numFmtId="0" fontId="3" fillId="21" borderId="11" xfId="58" applyFont="1" applyFill="1" applyBorder="1">
      <alignment/>
      <protection/>
    </xf>
    <xf numFmtId="1" fontId="3" fillId="21" borderId="11" xfId="58" applyNumberFormat="1" applyFont="1" applyFill="1" applyBorder="1" applyAlignment="1">
      <alignment horizontal="center" wrapText="1"/>
      <protection/>
    </xf>
    <xf numFmtId="164" fontId="3" fillId="21" borderId="11" xfId="58" applyNumberFormat="1" applyFont="1" applyFill="1" applyBorder="1" applyAlignment="1">
      <alignment horizontal="center" wrapText="1"/>
      <protection/>
    </xf>
    <xf numFmtId="0" fontId="3" fillId="0" borderId="11" xfId="58" applyFont="1" applyFill="1" applyBorder="1">
      <alignment/>
      <protection/>
    </xf>
    <xf numFmtId="165" fontId="3" fillId="0" borderId="11" xfId="44" applyNumberFormat="1" applyFont="1" applyBorder="1" applyAlignment="1">
      <alignment/>
    </xf>
    <xf numFmtId="2" fontId="3" fillId="0" borderId="11" xfId="58" applyNumberFormat="1" applyFont="1" applyBorder="1">
      <alignment/>
      <protection/>
    </xf>
    <xf numFmtId="0" fontId="3" fillId="0" borderId="11" xfId="58" applyFont="1" applyBorder="1">
      <alignment/>
      <protection/>
    </xf>
    <xf numFmtId="0" fontId="4" fillId="0" borderId="11" xfId="58" applyFont="1" applyFill="1" applyBorder="1">
      <alignment/>
      <protection/>
    </xf>
    <xf numFmtId="2" fontId="4" fillId="0" borderId="11" xfId="58" applyNumberFormat="1" applyFont="1" applyBorder="1">
      <alignment/>
      <protection/>
    </xf>
    <xf numFmtId="0" fontId="5" fillId="0" borderId="11" xfId="58" applyFont="1" applyFill="1" applyBorder="1">
      <alignment/>
      <protection/>
    </xf>
    <xf numFmtId="165" fontId="5" fillId="0" borderId="11" xfId="44" applyNumberFormat="1" applyFont="1" applyBorder="1" applyAlignment="1">
      <alignment/>
    </xf>
    <xf numFmtId="2" fontId="5" fillId="0" borderId="11" xfId="58" applyNumberFormat="1" applyFont="1" applyBorder="1">
      <alignment/>
      <protection/>
    </xf>
    <xf numFmtId="0" fontId="5" fillId="0" borderId="11" xfId="58" applyFont="1" applyBorder="1">
      <alignment/>
      <protection/>
    </xf>
    <xf numFmtId="165" fontId="3" fillId="21" borderId="11" xfId="44" applyNumberFormat="1" applyFont="1" applyFill="1" applyBorder="1" applyAlignment="1">
      <alignment/>
    </xf>
    <xf numFmtId="2" fontId="3" fillId="21" borderId="11" xfId="58" applyNumberFormat="1" applyFont="1" applyFill="1" applyBorder="1">
      <alignment/>
      <protection/>
    </xf>
    <xf numFmtId="0" fontId="6" fillId="0" borderId="11" xfId="58" applyFont="1" applyBorder="1">
      <alignment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>
      <alignment/>
      <protection/>
    </xf>
    <xf numFmtId="165" fontId="3" fillId="0" borderId="11" xfId="44" applyNumberFormat="1" applyFont="1" applyFill="1" applyBorder="1" applyAlignment="1">
      <alignment horizontal="center" vertical="center" wrapText="1"/>
    </xf>
    <xf numFmtId="2" fontId="3" fillId="0" borderId="11" xfId="58" applyNumberFormat="1" applyFont="1" applyFill="1" applyBorder="1" applyAlignment="1">
      <alignment horizontal="center" vertical="center" wrapText="1"/>
      <protection/>
    </xf>
    <xf numFmtId="165" fontId="3" fillId="21" borderId="11" xfId="44" applyNumberFormat="1" applyFont="1" applyFill="1" applyBorder="1" applyAlignment="1">
      <alignment horizontal="center" wrapText="1"/>
    </xf>
    <xf numFmtId="2" fontId="3" fillId="21" borderId="11" xfId="58" applyNumberFormat="1" applyFont="1" applyFill="1" applyBorder="1" applyAlignment="1">
      <alignment horizontal="center" wrapText="1"/>
      <protection/>
    </xf>
    <xf numFmtId="0" fontId="7" fillId="0" borderId="11" xfId="58" applyFont="1" applyFill="1" applyBorder="1">
      <alignment/>
      <protection/>
    </xf>
    <xf numFmtId="2" fontId="4" fillId="0" borderId="0" xfId="58" applyNumberFormat="1" applyFont="1">
      <alignment/>
      <protection/>
    </xf>
    <xf numFmtId="2" fontId="3" fillId="0" borderId="11" xfId="58" applyNumberFormat="1" applyFont="1" applyBorder="1" applyAlignment="1">
      <alignment horizontal="right" indent="1"/>
      <protection/>
    </xf>
    <xf numFmtId="0" fontId="3" fillId="0" borderId="11" xfId="58" applyFont="1" applyBorder="1" applyAlignment="1">
      <alignment horizontal="right"/>
      <protection/>
    </xf>
    <xf numFmtId="165" fontId="4" fillId="0" borderId="0" xfId="44" applyNumberFormat="1" applyFont="1" applyAlignment="1">
      <alignment/>
    </xf>
    <xf numFmtId="1" fontId="3" fillId="0" borderId="11" xfId="58" applyNumberFormat="1" applyFont="1" applyBorder="1" applyAlignment="1">
      <alignment horizontal="center" vertical="center" wrapText="1"/>
      <protection/>
    </xf>
    <xf numFmtId="0" fontId="3" fillId="21" borderId="11" xfId="58" applyFont="1" applyFill="1" applyBorder="1" applyAlignment="1">
      <alignment horizontal="center" vertical="center"/>
      <protection/>
    </xf>
    <xf numFmtId="1" fontId="3" fillId="21" borderId="11" xfId="58" applyNumberFormat="1" applyFont="1" applyFill="1" applyBorder="1" applyAlignment="1">
      <alignment horizontal="center" vertical="center" wrapText="1"/>
      <protection/>
    </xf>
    <xf numFmtId="164" fontId="3" fillId="21" borderId="11" xfId="58" applyNumberFormat="1" applyFont="1" applyFill="1" applyBorder="1" applyAlignment="1">
      <alignment horizontal="center" vertical="center" wrapText="1"/>
      <protection/>
    </xf>
    <xf numFmtId="2" fontId="7" fillId="0" borderId="11" xfId="58" applyNumberFormat="1" applyFont="1" applyBorder="1">
      <alignment/>
      <protection/>
    </xf>
    <xf numFmtId="0" fontId="6" fillId="0" borderId="12" xfId="58" applyFont="1" applyBorder="1">
      <alignment/>
      <protection/>
    </xf>
    <xf numFmtId="165" fontId="3" fillId="0" borderId="13" xfId="44" applyNumberFormat="1" applyFont="1" applyBorder="1" applyAlignment="1">
      <alignment/>
    </xf>
    <xf numFmtId="2" fontId="3" fillId="0" borderId="13" xfId="58" applyNumberFormat="1" applyFont="1" applyBorder="1">
      <alignment/>
      <protection/>
    </xf>
    <xf numFmtId="0" fontId="3" fillId="0" borderId="14" xfId="58" applyFont="1" applyBorder="1">
      <alignment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>
      <alignment/>
      <protection/>
    </xf>
    <xf numFmtId="0" fontId="3" fillId="0" borderId="11" xfId="58" applyFont="1" applyBorder="1" applyAlignment="1">
      <alignment horizontal="center" vertical="center" wrapText="1"/>
      <protection/>
    </xf>
    <xf numFmtId="43" fontId="3" fillId="0" borderId="11" xfId="44" applyFont="1" applyBorder="1" applyAlignment="1">
      <alignment horizontal="center" vertical="center" wrapText="1"/>
    </xf>
    <xf numFmtId="0" fontId="3" fillId="21" borderId="11" xfId="58" applyFont="1" applyFill="1" applyBorder="1" applyAlignment="1">
      <alignment horizontal="center" wrapText="1"/>
      <protection/>
    </xf>
    <xf numFmtId="43" fontId="3" fillId="21" borderId="11" xfId="44" applyFont="1" applyFill="1" applyBorder="1" applyAlignment="1">
      <alignment horizontal="center" wrapText="1"/>
    </xf>
    <xf numFmtId="43" fontId="3" fillId="0" borderId="11" xfId="44" applyNumberFormat="1" applyFont="1" applyBorder="1" applyAlignment="1">
      <alignment/>
    </xf>
    <xf numFmtId="39" fontId="3" fillId="0" borderId="11" xfId="58" applyNumberFormat="1" applyFont="1" applyBorder="1">
      <alignment/>
      <protection/>
    </xf>
    <xf numFmtId="37" fontId="3" fillId="0" borderId="11" xfId="58" applyNumberFormat="1" applyFont="1" applyBorder="1">
      <alignment/>
      <protection/>
    </xf>
    <xf numFmtId="2" fontId="3" fillId="0" borderId="11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3" fillId="0" borderId="0" xfId="58" applyFont="1" applyFill="1" applyBorder="1">
      <alignment/>
      <protection/>
    </xf>
    <xf numFmtId="0" fontId="1" fillId="0" borderId="11" xfId="58" applyFont="1" applyFill="1" applyBorder="1">
      <alignment/>
      <protection/>
    </xf>
    <xf numFmtId="2" fontId="1" fillId="0" borderId="11" xfId="58" applyNumberFormat="1" applyFont="1" applyFill="1" applyBorder="1">
      <alignment/>
      <protection/>
    </xf>
    <xf numFmtId="39" fontId="3" fillId="0" borderId="11" xfId="58" applyNumberFormat="1" applyFont="1" applyBorder="1" applyAlignment="1">
      <alignment horizontal="right" indent="1"/>
      <protection/>
    </xf>
    <xf numFmtId="37" fontId="3" fillId="0" borderId="11" xfId="58" applyNumberFormat="1" applyFont="1" applyBorder="1" applyAlignment="1">
      <alignment horizontal="right"/>
      <protection/>
    </xf>
    <xf numFmtId="43" fontId="5" fillId="0" borderId="11" xfId="44" applyNumberFormat="1" applyFont="1" applyBorder="1" applyAlignment="1">
      <alignment/>
    </xf>
    <xf numFmtId="39" fontId="5" fillId="0" borderId="11" xfId="58" applyNumberFormat="1" applyFont="1" applyBorder="1">
      <alignment/>
      <protection/>
    </xf>
    <xf numFmtId="37" fontId="5" fillId="0" borderId="11" xfId="58" applyNumberFormat="1" applyFont="1" applyBorder="1">
      <alignment/>
      <protection/>
    </xf>
    <xf numFmtId="43" fontId="3" fillId="21" borderId="11" xfId="44" applyFont="1" applyFill="1" applyBorder="1" applyAlignment="1">
      <alignment/>
    </xf>
    <xf numFmtId="0" fontId="3" fillId="0" borderId="0" xfId="58" applyFont="1" applyBorder="1">
      <alignment/>
      <protection/>
    </xf>
    <xf numFmtId="43" fontId="3" fillId="0" borderId="11" xfId="44" applyFont="1" applyBorder="1" applyAlignment="1">
      <alignment/>
    </xf>
    <xf numFmtId="43" fontId="3" fillId="0" borderId="0" xfId="44" applyFont="1" applyAlignment="1">
      <alignment/>
    </xf>
    <xf numFmtId="37" fontId="3" fillId="0" borderId="11" xfId="58" applyNumberFormat="1" applyFont="1" applyBorder="1" applyAlignment="1">
      <alignment horizontal="center" vertical="center" wrapText="1"/>
      <protection/>
    </xf>
    <xf numFmtId="166" fontId="3" fillId="0" borderId="11" xfId="58" applyNumberFormat="1" applyFont="1" applyFill="1" applyBorder="1" applyAlignment="1">
      <alignment horizontal="center" vertical="center" wrapText="1"/>
      <protection/>
    </xf>
    <xf numFmtId="39" fontId="3" fillId="0" borderId="11" xfId="58" applyNumberFormat="1" applyFont="1" applyFill="1" applyBorder="1" applyAlignment="1">
      <alignment horizontal="center" vertical="center" wrapText="1"/>
      <protection/>
    </xf>
    <xf numFmtId="37" fontId="3" fillId="0" borderId="11" xfId="58" applyNumberFormat="1" applyFont="1" applyBorder="1" applyAlignment="1">
      <alignment horizontal="center" vertical="center"/>
      <protection/>
    </xf>
    <xf numFmtId="37" fontId="3" fillId="21" borderId="11" xfId="58" applyNumberFormat="1" applyFont="1" applyFill="1" applyBorder="1" applyAlignment="1">
      <alignment horizontal="center" wrapText="1"/>
      <protection/>
    </xf>
    <xf numFmtId="166" fontId="3" fillId="21" borderId="11" xfId="58" applyNumberFormat="1" applyFont="1" applyFill="1" applyBorder="1" applyAlignment="1">
      <alignment horizontal="center" wrapText="1"/>
      <protection/>
    </xf>
    <xf numFmtId="39" fontId="3" fillId="21" borderId="11" xfId="58" applyNumberFormat="1" applyFont="1" applyFill="1" applyBorder="1" applyAlignment="1">
      <alignment horizontal="center" wrapText="1"/>
      <protection/>
    </xf>
    <xf numFmtId="37" fontId="3" fillId="21" borderId="11" xfId="58" applyNumberFormat="1" applyFont="1" applyFill="1" applyBorder="1">
      <alignment/>
      <protection/>
    </xf>
    <xf numFmtId="166" fontId="3" fillId="0" borderId="11" xfId="58" applyNumberFormat="1" applyFont="1" applyBorder="1">
      <alignment/>
      <protection/>
    </xf>
    <xf numFmtId="39" fontId="4" fillId="0" borderId="11" xfId="58" applyNumberFormat="1" applyFont="1" applyBorder="1">
      <alignment/>
      <protection/>
    </xf>
    <xf numFmtId="166" fontId="3" fillId="21" borderId="11" xfId="58" applyNumberFormat="1" applyFont="1" applyFill="1" applyBorder="1">
      <alignment/>
      <protection/>
    </xf>
    <xf numFmtId="39" fontId="3" fillId="21" borderId="11" xfId="58" applyNumberFormat="1" applyFont="1" applyFill="1" applyBorder="1">
      <alignment/>
      <protection/>
    </xf>
    <xf numFmtId="37" fontId="2" fillId="0" borderId="0" xfId="58" applyNumberFormat="1" applyFont="1">
      <alignment/>
      <protection/>
    </xf>
    <xf numFmtId="166" fontId="2" fillId="0" borderId="0" xfId="58" applyNumberFormat="1" applyFont="1">
      <alignment/>
      <protection/>
    </xf>
    <xf numFmtId="39" fontId="2" fillId="0" borderId="0" xfId="58" applyNumberFormat="1" applyFont="1">
      <alignment/>
      <protection/>
    </xf>
    <xf numFmtId="43" fontId="3" fillId="0" borderId="11" xfId="44" applyFont="1" applyBorder="1" applyAlignment="1">
      <alignment horizontal="right" indent="1"/>
    </xf>
    <xf numFmtId="43" fontId="5" fillId="0" borderId="11" xfId="44" applyFont="1" applyBorder="1" applyAlignment="1">
      <alignment/>
    </xf>
    <xf numFmtId="0" fontId="7" fillId="0" borderId="0" xfId="58" applyFont="1" applyAlignment="1">
      <alignment horizontal="center" vertical="center"/>
      <protection/>
    </xf>
    <xf numFmtId="43" fontId="4" fillId="0" borderId="11" xfId="44" applyFont="1" applyBorder="1" applyAlignment="1">
      <alignment/>
    </xf>
    <xf numFmtId="167" fontId="3" fillId="0" borderId="11" xfId="44" applyNumberFormat="1" applyFont="1" applyBorder="1" applyAlignment="1">
      <alignment/>
    </xf>
    <xf numFmtId="0" fontId="3" fillId="0" borderId="11" xfId="58" applyFont="1" applyBorder="1" applyAlignment="1">
      <alignment horizontal="left"/>
      <protection/>
    </xf>
    <xf numFmtId="165" fontId="3" fillId="0" borderId="11" xfId="58" applyNumberFormat="1" applyFont="1" applyBorder="1">
      <alignment/>
      <protection/>
    </xf>
    <xf numFmtId="167" fontId="3" fillId="0" borderId="11" xfId="58" applyNumberFormat="1" applyFont="1" applyBorder="1">
      <alignment/>
      <protection/>
    </xf>
    <xf numFmtId="43" fontId="3" fillId="0" borderId="11" xfId="58" applyNumberFormat="1" applyFont="1" applyBorder="1">
      <alignment/>
      <protection/>
    </xf>
    <xf numFmtId="43" fontId="7" fillId="0" borderId="11" xfId="44" applyFont="1" applyBorder="1" applyAlignment="1">
      <alignment/>
    </xf>
    <xf numFmtId="167" fontId="3" fillId="21" borderId="11" xfId="44" applyNumberFormat="1" applyFont="1" applyFill="1" applyBorder="1" applyAlignment="1">
      <alignment/>
    </xf>
    <xf numFmtId="2" fontId="2" fillId="0" borderId="0" xfId="58" applyNumberFormat="1" applyFont="1">
      <alignment/>
      <protection/>
    </xf>
    <xf numFmtId="165" fontId="4" fillId="0" borderId="11" xfId="44" applyNumberFormat="1" applyFont="1" applyBorder="1" applyAlignment="1">
      <alignment/>
    </xf>
    <xf numFmtId="165" fontId="2" fillId="0" borderId="0" xfId="44" applyNumberFormat="1" applyFont="1" applyAlignment="1">
      <alignment/>
    </xf>
    <xf numFmtId="1" fontId="3" fillId="21" borderId="11" xfId="44" applyNumberFormat="1" applyFont="1" applyFill="1" applyBorder="1" applyAlignment="1">
      <alignment/>
    </xf>
    <xf numFmtId="1" fontId="3" fillId="0" borderId="11" xfId="44" applyNumberFormat="1" applyFont="1" applyBorder="1" applyAlignment="1">
      <alignment/>
    </xf>
    <xf numFmtId="1" fontId="4" fillId="0" borderId="0" xfId="58" applyNumberFormat="1" applyFont="1">
      <alignment/>
      <protection/>
    </xf>
    <xf numFmtId="165" fontId="3" fillId="26" borderId="11" xfId="44" applyNumberFormat="1" applyFont="1" applyFill="1" applyBorder="1" applyAlignment="1">
      <alignment/>
    </xf>
    <xf numFmtId="165" fontId="5" fillId="26" borderId="11" xfId="44" applyNumberFormat="1" applyFont="1" applyFill="1" applyBorder="1" applyAlignment="1">
      <alignment/>
    </xf>
    <xf numFmtId="165" fontId="3" fillId="21" borderId="11" xfId="44" applyNumberFormat="1" applyFont="1" applyFill="1" applyBorder="1" applyAlignment="1">
      <alignment/>
    </xf>
    <xf numFmtId="43" fontId="3" fillId="26" borderId="11" xfId="44" applyNumberFormat="1" applyFont="1" applyFill="1" applyBorder="1" applyAlignment="1">
      <alignment/>
    </xf>
    <xf numFmtId="43" fontId="5" fillId="26" borderId="11" xfId="44" applyNumberFormat="1" applyFont="1" applyFill="1" applyBorder="1" applyAlignment="1">
      <alignment/>
    </xf>
    <xf numFmtId="168" fontId="3" fillId="26" borderId="11" xfId="44" applyNumberFormat="1" applyFont="1" applyFill="1" applyBorder="1" applyAlignment="1">
      <alignment/>
    </xf>
    <xf numFmtId="168" fontId="5" fillId="26" borderId="11" xfId="44" applyNumberFormat="1" applyFont="1" applyFill="1" applyBorder="1" applyAlignment="1">
      <alignment/>
    </xf>
    <xf numFmtId="165" fontId="6" fillId="0" borderId="11" xfId="44" applyNumberFormat="1" applyFont="1" applyBorder="1" applyAlignment="1">
      <alignment/>
    </xf>
    <xf numFmtId="39" fontId="3" fillId="0" borderId="11" xfId="58" applyNumberFormat="1" applyFont="1" applyBorder="1" applyAlignment="1">
      <alignment horizontal="right"/>
      <protection/>
    </xf>
    <xf numFmtId="0" fontId="1" fillId="0" borderId="15" xfId="58" applyFont="1" applyBorder="1" applyAlignment="1">
      <alignment horizontal="center"/>
      <protection/>
    </xf>
    <xf numFmtId="0" fontId="1" fillId="0" borderId="16" xfId="58" applyFont="1" applyBorder="1" applyAlignment="1">
      <alignment horizontal="center"/>
      <protection/>
    </xf>
    <xf numFmtId="0" fontId="1" fillId="0" borderId="17" xfId="58" applyFont="1" applyBorder="1" applyAlignment="1">
      <alignment horizontal="center"/>
      <protection/>
    </xf>
    <xf numFmtId="0" fontId="3" fillId="0" borderId="18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19" xfId="58" applyFont="1" applyBorder="1" applyAlignment="1">
      <alignment horizontal="center"/>
      <protection/>
    </xf>
    <xf numFmtId="0" fontId="3" fillId="0" borderId="20" xfId="58" applyFont="1" applyBorder="1" applyAlignment="1">
      <alignment horizontal="center"/>
      <protection/>
    </xf>
    <xf numFmtId="0" fontId="3" fillId="0" borderId="21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3" fillId="0" borderId="16" xfId="58" applyFont="1" applyBorder="1" applyAlignment="1">
      <alignment horizontal="center"/>
      <protection/>
    </xf>
    <xf numFmtId="0" fontId="3" fillId="0" borderId="17" xfId="58" applyFont="1" applyBorder="1" applyAlignment="1">
      <alignment horizont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adlineStyle" xfId="53"/>
    <cellStyle name="HeadlineStyleJustified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Style 21" xfId="67"/>
    <cellStyle name="Style 22" xfId="68"/>
    <cellStyle name="Style 23" xfId="69"/>
    <cellStyle name="Style 24" xfId="70"/>
    <cellStyle name="Style 25" xfId="71"/>
    <cellStyle name="Style 26" xfId="72"/>
    <cellStyle name="Style 27" xfId="73"/>
    <cellStyle name="Style 28" xfId="74"/>
    <cellStyle name="Style 29" xfId="75"/>
    <cellStyle name="Style 30" xfId="76"/>
    <cellStyle name="Style 31" xfId="77"/>
    <cellStyle name="Style 32" xfId="78"/>
    <cellStyle name="Style 33" xfId="79"/>
    <cellStyle name="Style 34" xfId="80"/>
    <cellStyle name="Style 35" xfId="81"/>
    <cellStyle name="Style 36" xfId="82"/>
    <cellStyle name="Style 39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System Average Rate ($/Dth)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-0.00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375"/>
          <c:w val="0.938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'Sys. Avg. Rate ($-Dth)'!$H$6:$H$25</c:f>
              <c:strCache/>
            </c:strRef>
          </c:cat>
          <c:val>
            <c:numRef>
              <c:f>'Sys. Avg. Rate ($-Dth)'!$I$6:$I$25</c:f>
              <c:numCache/>
            </c:numRef>
          </c:val>
        </c:ser>
        <c:axId val="65735965"/>
        <c:axId val="54752774"/>
      </c:bar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Sales, Cust. Accts. &amp; Cust. Serv. Exp. per Dth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0.006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35"/>
          <c:w val="0.943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'Sales, Cust. Accts &amp; Cust. Serv'!$H$6:$H$25</c:f>
              <c:strCache/>
            </c:strRef>
          </c:cat>
          <c:val>
            <c:numRef>
              <c:f>'Sales, Cust. Accts &amp; Cust. Serv'!$I$6:$I$25</c:f>
              <c:numCache/>
            </c:numRef>
          </c:val>
        </c:ser>
        <c:axId val="15293319"/>
        <c:axId val="3422144"/>
      </c:bar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144"/>
        <c:crosses val="autoZero"/>
        <c:auto val="1"/>
        <c:lblOffset val="100"/>
        <c:tickLblSkip val="1"/>
        <c:noMultiLvlLbl val="0"/>
      </c:catAx>
      <c:valAx>
        <c:axId val="342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93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Net Income per Customer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-0.015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425"/>
          <c:w val="0.917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'Net Inc. per Cust.'!$H$6:$H$25</c:f>
              <c:strCache/>
            </c:strRef>
          </c:cat>
          <c:val>
            <c:numRef>
              <c:f>'Net Inc. per Cust.'!$I$6:$I$25</c:f>
              <c:numCache/>
            </c:numRef>
          </c:val>
        </c:ser>
        <c:axId val="30799297"/>
        <c:axId val="8758218"/>
      </c:bar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9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Net Income per Dekatherm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-0.030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395"/>
          <c:w val="0.931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'Net Inc. per Dth'!$H$6:$H$25</c:f>
              <c:strCache/>
            </c:strRef>
          </c:cat>
          <c:val>
            <c:numRef>
              <c:f>'Net Inc. per Dth'!$I$6:$I$25</c:f>
              <c:numCache/>
            </c:numRef>
          </c:val>
        </c:ser>
        <c:axId val="11715099"/>
        <c:axId val="38327028"/>
      </c:bar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27028"/>
        <c:crosses val="autoZero"/>
        <c:auto val="1"/>
        <c:lblOffset val="100"/>
        <c:tickLblSkip val="1"/>
        <c:noMultiLvlLbl val="0"/>
      </c:catAx>
      <c:valAx>
        <c:axId val="38327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5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Uncollectible Accounts Expense per Customer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435"/>
          <c:w val="0.93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'Uncol. Accts. Exp.per Cust.'!$H$6:$H$23</c:f>
              <c:strCache/>
            </c:strRef>
          </c:cat>
          <c:val>
            <c:numRef>
              <c:f>'Uncol. Accts. Exp.per Cust.'!$I$6:$I$23</c:f>
              <c:numCache/>
            </c:numRef>
          </c:val>
        </c:ser>
        <c:axId val="9398933"/>
        <c:axId val="17481534"/>
      </c:bar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8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Uncollectible Accounts Expense per Dekatherm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-0.001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15"/>
          <c:w val="0.960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'Uncol. Accts. Exp. per Dth'!$H$6:$H$25</c:f>
              <c:strCache/>
            </c:strRef>
          </c:cat>
          <c:val>
            <c:numRef>
              <c:f>'Uncol. Accts. Exp. per Dth'!$I$6:$I$25</c:f>
              <c:numCache/>
            </c:numRef>
          </c:val>
        </c:ser>
        <c:axId val="23116079"/>
        <c:axId val="6718120"/>
      </c:bar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Salaries, Wages, Pensions &amp; Benefits per Employee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0.037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435"/>
          <c:w val="0.938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'Sal Wag Pen &amp; Ben Exp.per Emp.'!$H$12:$H$25</c:f>
              <c:strCache/>
            </c:strRef>
          </c:cat>
          <c:val>
            <c:numRef>
              <c:f>'Sal Wag Pen &amp; Ben Exp.per Emp.'!$I$12:$I$25</c:f>
              <c:numCache/>
            </c:numRef>
          </c:val>
        </c:ser>
        <c:axId val="60463081"/>
        <c:axId val="7296818"/>
      </c:bar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6818"/>
        <c:crosses val="autoZero"/>
        <c:auto val="1"/>
        <c:lblOffset val="100"/>
        <c:tickLblSkip val="1"/>
        <c:noMultiLvlLbl val="0"/>
      </c:catAx>
      <c:valAx>
        <c:axId val="72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3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Customers per Employee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-0.039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435"/>
          <c:w val="0.940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'Cust. per Emp.'!$H$9:$H$25</c:f>
              <c:strCache/>
            </c:strRef>
          </c:cat>
          <c:val>
            <c:numRef>
              <c:f>'Cust. per Emp.'!$I$9:$I$25</c:f>
              <c:numCache/>
            </c:numRef>
          </c:val>
        </c:ser>
        <c:axId val="65671363"/>
        <c:axId val="54171356"/>
      </c:bar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Customers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1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Employees per Mile of Main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0.008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275"/>
          <c:w val="0.932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'Emp. per Mile of Main'!$H$6:$H$22</c:f>
              <c:strCache/>
            </c:strRef>
          </c:cat>
          <c:val>
            <c:numRef>
              <c:f>'Emp. per Mile of Main'!$I$6:$I$22</c:f>
              <c:numCache/>
            </c:numRef>
          </c:val>
        </c:ser>
        <c:axId val="17780157"/>
        <c:axId val="25803686"/>
      </c:bar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03686"/>
        <c:crosses val="autoZero"/>
        <c:auto val="1"/>
        <c:lblOffset val="100"/>
        <c:tickLblSkip val="1"/>
        <c:noMultiLvlLbl val="0"/>
      </c:catAx>
      <c:valAx>
        <c:axId val="2580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Employees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0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Capital Expenditure per New Customer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-0.01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35"/>
          <c:w val="0.94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'Cap. Ex. per New Cust.'!$H$6:$H$17</c:f>
              <c:strCache/>
            </c:strRef>
          </c:cat>
          <c:val>
            <c:numRef>
              <c:f>'Cap. Ex. per New Cust.'!$I$6:$I$17</c:f>
              <c:numCache/>
            </c:numRef>
          </c:val>
        </c:ser>
        <c:axId val="30906583"/>
        <c:axId val="9723792"/>
      </c:barChart>
      <c:catAx>
        <c:axId val="3090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23792"/>
        <c:crosses val="autoZero"/>
        <c:auto val="1"/>
        <c:lblOffset val="100"/>
        <c:tickLblSkip val="1"/>
        <c:noMultiLvlLbl val="0"/>
      </c:catAx>
      <c:valAx>
        <c:axId val="972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6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Net Distribution Plant per Mile of Main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-0.01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35"/>
          <c:w val="0.942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'Net Distri. Plant per Mi Main'!$H$6:$H$21</c:f>
              <c:strCache/>
            </c:strRef>
          </c:cat>
          <c:val>
            <c:numRef>
              <c:f>'Net Distri. Plant per Mi Main'!$I$6:$I$21</c:f>
              <c:numCache/>
            </c:numRef>
          </c:val>
        </c:ser>
        <c:axId val="20405265"/>
        <c:axId val="49429658"/>
      </c:bar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05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Residential Average Rate ($/Dth)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0.030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35"/>
          <c:w val="0.93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'Res. Avg. Rate ($-Dth)'!$H$6:$H$24</c:f>
              <c:strCache/>
            </c:strRef>
          </c:cat>
          <c:val>
            <c:numRef>
              <c:f>'Res. Avg. Rate ($-Dth)'!$I$6:$I$24</c:f>
              <c:numCache/>
            </c:numRef>
          </c:val>
        </c:ser>
        <c:axId val="23012919"/>
        <c:axId val="5789680"/>
      </c:bar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2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Distribution O&amp;M Expense per Mile of Main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0.004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35"/>
          <c:w val="0.943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'Distribution O&amp;M Exp. per Mi'!$H$6:$H$25</c:f>
              <c:strCache/>
            </c:strRef>
          </c:cat>
          <c:val>
            <c:numRef>
              <c:f>'Distribution O&amp;M Exp. per Mi'!$I$6:$I$25</c:f>
              <c:numCache/>
            </c:numRef>
          </c:val>
        </c:ser>
        <c:axId val="42213739"/>
        <c:axId val="44379332"/>
      </c:bar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3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Purchased Gas Costs per Dekatherm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3"/>
          <c:w val="0.957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'Pur. Gas Costs - Dth'!$H$6:$H$23</c:f>
              <c:strCache/>
            </c:strRef>
          </c:cat>
          <c:val>
            <c:numRef>
              <c:f>'Pur. Gas Costs - Dth'!$I$6:$I$23</c:f>
              <c:numCache/>
            </c:numRef>
          </c:val>
        </c:ser>
        <c:axId val="52107121"/>
        <c:axId val="66310906"/>
      </c:bar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07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Gross Margin / Natural Gas Sales (Dth)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-0.04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5"/>
          <c:w val="0.9407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'Gr. Margin'!$H$6:$H$23</c:f>
              <c:strCache/>
            </c:strRef>
          </c:cat>
          <c:val>
            <c:numRef>
              <c:f>'Gr. Margin'!$I$6:$I$23</c:f>
              <c:numCache/>
            </c:numRef>
          </c:val>
        </c:ser>
        <c:axId val="59927243"/>
        <c:axId val="2474276"/>
      </c:bar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4276"/>
        <c:crosses val="autoZero"/>
        <c:auto val="1"/>
        <c:lblOffset val="100"/>
        <c:tickLblSkip val="1"/>
        <c:noMultiLvlLbl val="0"/>
      </c:catAx>
      <c:valAx>
        <c:axId val="247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7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Distribution Operation &amp; Maintenance Expense per Customer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0.017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575"/>
          <c:w val="0.953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'Dist O&amp;M per Cust'!$H$6:$H$25</c:f>
              <c:strCache/>
            </c:strRef>
          </c:cat>
          <c:val>
            <c:numRef>
              <c:f>'Dist O&amp;M per Cust'!$I$6:$I$25</c:f>
              <c:numCache/>
            </c:numRef>
          </c:val>
        </c:ser>
        <c:axId val="22268485"/>
        <c:axId val="66198638"/>
      </c:bar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Distribution Operation &amp; Maintenance Expense per Dekatherm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0.072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1"/>
          <c:w val="0.951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'Dist O&amp;M per Dth'!$H$6:$H$25</c:f>
              <c:strCache/>
            </c:strRef>
          </c:cat>
          <c:val>
            <c:numRef>
              <c:f>'Dist O&amp;M per Dth'!$I$6:$I$25</c:f>
              <c:numCache/>
            </c:numRef>
          </c:val>
        </c:ser>
        <c:axId val="58916831"/>
        <c:axId val="60489432"/>
      </c:bar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6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A&amp;G Expense per Customer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-0.01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435"/>
          <c:w val="0.9377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'A&amp;G Exp. per Cust.'!$H$6:$H$25</c:f>
              <c:strCache/>
            </c:strRef>
          </c:cat>
          <c:val>
            <c:numRef>
              <c:f>'A&amp;G Exp. per Cust.'!$I$6:$I$25</c:f>
              <c:numCache/>
            </c:numRef>
          </c:val>
        </c:ser>
        <c:axId val="7533977"/>
        <c:axId val="696930"/>
      </c:barChart>
      <c:cat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6930"/>
        <c:crosses val="autoZero"/>
        <c:auto val="1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3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A&amp;G Expense per Dekatherm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-0.024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1"/>
          <c:w val="0.9387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'A&amp;G Exp. per Dth'!$H$6:$H$25</c:f>
              <c:strCache/>
            </c:strRef>
          </c:cat>
          <c:val>
            <c:numRef>
              <c:f>'A&amp;G Exp. per Dth'!$I$6:$I$25</c:f>
              <c:numCache/>
            </c:numRef>
          </c:val>
        </c:ser>
        <c:axId val="6272371"/>
        <c:axId val="56451340"/>
      </c:bar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Gas Distribution Utility Benchmarking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Sales, Cust. Accts. &amp; Cust. Serv. per Cust.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2006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435"/>
          <c:w val="0.941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'Sales, Cust. Accts &amp; Cust Serv.'!$H$6:$H$25</c:f>
              <c:strCache/>
            </c:strRef>
          </c:cat>
          <c:val>
            <c:numRef>
              <c:f>'Sales, Cust. Accts &amp; Cust Serv.'!$I$6:$I$25</c:f>
              <c:numCache/>
            </c:numRef>
          </c:val>
        </c:ser>
        <c:axId val="38300013"/>
        <c:axId val="9155798"/>
      </c:bar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55798"/>
        <c:crosses val="autoZero"/>
        <c:auto val="1"/>
        <c:lblOffset val="100"/>
        <c:tickLblSkip val="1"/>
        <c:noMultiLvlLbl val="0"/>
      </c:catAx>
      <c:valAx>
        <c:axId val="915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0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38100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200525"/>
        <a:ext cx="57340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0.03275</cdr:y>
    </cdr:from>
    <cdr:to>
      <cdr:x>0.4495</cdr:x>
      <cdr:y>0.27475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190500"/>
          <a:ext cx="952500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476750"/>
        <a:ext cx="61531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191000"/>
        <a:ext cx="56864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191000"/>
        <a:ext cx="5667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333875"/>
        <a:ext cx="57435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38100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343400"/>
        <a:ext cx="57912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619625"/>
        <a:ext cx="56959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048125"/>
        <a:ext cx="58674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048125"/>
        <a:ext cx="58007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191000"/>
        <a:ext cx="58769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41</xdr:row>
      <xdr:rowOff>0</xdr:rowOff>
    </xdr:from>
    <xdr:to>
      <xdr:col>1</xdr:col>
      <xdr:colOff>504825</xdr:colOff>
      <xdr:row>43</xdr:row>
      <xdr:rowOff>47625</xdr:rowOff>
    </xdr:to>
    <xdr:sp>
      <xdr:nvSpPr>
        <xdr:cNvPr id="2" name="Down Arrow 2"/>
        <xdr:cNvSpPr>
          <a:spLocks/>
        </xdr:cNvSpPr>
      </xdr:nvSpPr>
      <xdr:spPr>
        <a:xfrm>
          <a:off x="933450" y="6829425"/>
          <a:ext cx="180975" cy="428625"/>
        </a:xfrm>
        <a:prstGeom prst="downArrow">
          <a:avLst>
            <a:gd name="adj" fmla="val 2206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191000"/>
        <a:ext cx="571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191000"/>
        <a:ext cx="6048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333875"/>
        <a:ext cx="61341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333875"/>
        <a:ext cx="58864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333875"/>
        <a:ext cx="59340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3"/>
        <xdr:cNvGraphicFramePr/>
      </xdr:nvGraphicFramePr>
      <xdr:xfrm>
        <a:off x="19050" y="4333875"/>
        <a:ext cx="56578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333875"/>
        <a:ext cx="58769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191000"/>
        <a:ext cx="56292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333875"/>
        <a:ext cx="58959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6</xdr:col>
      <xdr:colOff>590550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19050" y="4476750"/>
        <a:ext cx="59912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330%20-%20Questar%20ROE%20&amp;%20Policy%20Testimony\BENCHMARKING\SNL%20Data\Efficiency%20Benchmarking%20Model%20121707%20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 - Rankings"/>
      <sheetName val="Sit - Metrics"/>
      <sheetName val="Perform - Rank"/>
      <sheetName val="Perform - Metrics"/>
      <sheetName val="Perform - Time Series"/>
      <sheetName val="Perform - Time Series Ranks"/>
      <sheetName val="Screen"/>
      <sheetName val="Data Download"/>
      <sheetName val="Summary of LDC Downloads"/>
      <sheetName val="Data Download - LDC"/>
      <sheetName val="Testimony Tables"/>
      <sheetName val="Sit - Exhibit 4.3"/>
      <sheetName val="Exhibit 4.5"/>
      <sheetName val="Sys. Avg. Rate ($-Dth)"/>
      <sheetName val="Res. Avg. Rate ($-Dth)"/>
      <sheetName val="Pur. Gas Costs - Dth"/>
      <sheetName val="Gr. Margin - Nat. Gas Sales"/>
      <sheetName val="Dist O&amp;M per Cust"/>
      <sheetName val="Dist O&amp;M per Dth"/>
      <sheetName val="A&amp;G Exp. per Cust."/>
      <sheetName val="A&amp;G Exp. per Dth"/>
      <sheetName val="Sales, Cust. Accts &amp; Cust Serv."/>
      <sheetName val="Sales, Cust. Accts &amp; Cust. Serv"/>
      <sheetName val="Net Inc. per Cust."/>
      <sheetName val="Net Inc. per Dth"/>
      <sheetName val="Uncol. Accts. Exp.per Cust."/>
      <sheetName val="Uncol. Accts. Exp. per Dth"/>
      <sheetName val="Sal Wag Pen &amp; Ben Exp.per Emp."/>
      <sheetName val="Cust. per Emp."/>
      <sheetName val="Emp. per Mile of Main"/>
      <sheetName val="Cap. Ex. per New Cust."/>
      <sheetName val="Net Distri. Plant per Mi Main"/>
      <sheetName val="Distribution O&amp;M Exp. per Mi"/>
      <sheetName val="Parent Company List"/>
      <sheetName val="Institution Key"/>
      <sheetName val="Bond ratings"/>
      <sheetName val="DOT - Miles of Main"/>
      <sheetName val="List"/>
      <sheetName val="All Companies"/>
    </sheetNames>
    <sheetDataSet>
      <sheetData sheetId="3">
        <row r="15">
          <cell r="D15">
            <v>11.980637587969124</v>
          </cell>
          <cell r="E15">
            <v>14.191817868041861</v>
          </cell>
          <cell r="F15">
            <v>9.244934688908327</v>
          </cell>
          <cell r="G15">
            <v>2.735702899060797</v>
          </cell>
          <cell r="H15">
            <v>74.34278253665579</v>
          </cell>
          <cell r="I15">
            <v>0.3576716245318242</v>
          </cell>
          <cell r="J15">
            <v>113.6753316892337</v>
          </cell>
          <cell r="K15">
            <v>0.5469050144099051</v>
          </cell>
          <cell r="L15">
            <v>48.927985290493524</v>
          </cell>
          <cell r="M15">
            <v>0.23539812994343218</v>
          </cell>
          <cell r="N15">
            <v>297.7504033054442</v>
          </cell>
          <cell r="O15">
            <v>1.4325112246471843</v>
          </cell>
          <cell r="P15">
            <v>18.48825564059586</v>
          </cell>
          <cell r="Q15">
            <v>0.15547663812121665</v>
          </cell>
          <cell r="R15">
            <v>126226.47187499999</v>
          </cell>
          <cell r="S15">
            <v>893.9796875</v>
          </cell>
          <cell r="T15">
            <v>0.09265962067467787</v>
          </cell>
          <cell r="U15">
            <v>22528.855864954552</v>
          </cell>
          <cell r="V15">
            <v>106255.61025047053</v>
          </cell>
          <cell r="W15">
            <v>6158.245258433473</v>
          </cell>
        </row>
        <row r="19">
          <cell r="D19">
            <v>16.314823916523054</v>
          </cell>
          <cell r="E19">
            <v>17.53142943464722</v>
          </cell>
          <cell r="F19">
            <v>8.50837998105418</v>
          </cell>
          <cell r="G19">
            <v>7.806443935468874</v>
          </cell>
          <cell r="H19">
            <v>130.7243469539052</v>
          </cell>
          <cell r="I19">
            <v>0.621723566127263</v>
          </cell>
          <cell r="J19">
            <v>118.87139679909293</v>
          </cell>
          <cell r="K19">
            <v>0.5653510646683186</v>
          </cell>
          <cell r="L19">
            <v>51.47791199686015</v>
          </cell>
          <cell r="M19">
            <v>0.24482838713096514</v>
          </cell>
          <cell r="N19">
            <v>53.57114822729057</v>
          </cell>
          <cell r="O19">
            <v>0.25478379577713633</v>
          </cell>
          <cell r="P19">
            <v>-4.139374645676159</v>
          </cell>
          <cell r="Q19">
            <v>-0.037638722603613665</v>
          </cell>
          <cell r="R19">
            <v>108954.04945717733</v>
          </cell>
          <cell r="S19">
            <v>691.5259348612786</v>
          </cell>
          <cell r="T19">
            <v>0.1340915788870949</v>
          </cell>
          <cell r="U19">
            <v>22874.88847023361</v>
          </cell>
          <cell r="V19" t="str">
            <v/>
          </cell>
          <cell r="W19">
            <v>12121.781680793461</v>
          </cell>
        </row>
        <row r="20">
          <cell r="D20">
            <v>12.929033333857381</v>
          </cell>
          <cell r="E20">
            <v>15.827115133634944</v>
          </cell>
          <cell r="F20">
            <v>8.199534263677236</v>
          </cell>
          <cell r="G20">
            <v>4.729499070180145</v>
          </cell>
          <cell r="H20">
            <v>78.03949538303354</v>
          </cell>
          <cell r="I20">
            <v>0.39667503681772887</v>
          </cell>
          <cell r="J20">
            <v>111.93496241077878</v>
          </cell>
          <cell r="K20">
            <v>0.5689658181098401</v>
          </cell>
          <cell r="L20">
            <v>73.53023701212305</v>
          </cell>
          <cell r="M20">
            <v>0.3737544602363168</v>
          </cell>
          <cell r="N20">
            <v>125.30162793097269</v>
          </cell>
          <cell r="O20">
            <v>0.6369086272134717</v>
          </cell>
          <cell r="P20">
            <v>16.283997404118473</v>
          </cell>
          <cell r="Q20">
            <v>0.11620550672906166</v>
          </cell>
          <cell r="R20" t="str">
            <v/>
          </cell>
          <cell r="S20">
            <v>860.1307901907356</v>
          </cell>
          <cell r="T20">
            <v>0.31313993174061433</v>
          </cell>
          <cell r="U20" t="str">
            <v/>
          </cell>
          <cell r="V20">
            <v>404390.9068746952</v>
          </cell>
          <cell r="W20">
            <v>21019.258898098487</v>
          </cell>
        </row>
        <row r="39">
          <cell r="D39">
            <v>11.9522177647395</v>
          </cell>
          <cell r="E39">
            <v>16.9107184087816</v>
          </cell>
          <cell r="F39">
            <v>8.95534639809091</v>
          </cell>
          <cell r="G39">
            <v>2.9968713666485893</v>
          </cell>
          <cell r="H39">
            <v>90.71898884955166</v>
          </cell>
          <cell r="I39">
            <v>0.4118967409041119</v>
          </cell>
          <cell r="J39">
            <v>46.13610258979679</v>
          </cell>
          <cell r="K39">
            <v>0.20947445001035161</v>
          </cell>
          <cell r="L39">
            <v>44.52994644570597</v>
          </cell>
          <cell r="M39">
            <v>0.20218192515393732</v>
          </cell>
          <cell r="N39">
            <v>659.4892253298103</v>
          </cell>
          <cell r="O39">
            <v>2.9943175736362804</v>
          </cell>
          <cell r="P39">
            <v>7.605378690192134</v>
          </cell>
          <cell r="Q39">
            <v>0.06317364345024931</v>
          </cell>
          <cell r="R39">
            <v>76368.6240891556</v>
          </cell>
          <cell r="S39">
            <v>453.40977282468924</v>
          </cell>
          <cell r="T39">
            <v>0.5418021365536461</v>
          </cell>
          <cell r="U39">
            <v>674867.152271939</v>
          </cell>
          <cell r="V39">
            <v>420397.00418021367</v>
          </cell>
          <cell r="W39">
            <v>22285.880167208546</v>
          </cell>
        </row>
        <row r="60">
          <cell r="D60">
            <v>12.997802275708057</v>
          </cell>
          <cell r="E60">
            <v>13.045405773206669</v>
          </cell>
          <cell r="F60">
            <v>8.681806025138629</v>
          </cell>
          <cell r="G60">
            <v>4.3159962505694285</v>
          </cell>
          <cell r="H60">
            <v>49.351532692600635</v>
          </cell>
          <cell r="I60">
            <v>0.2653245850434716</v>
          </cell>
          <cell r="J60">
            <v>63.99828539646664</v>
          </cell>
          <cell r="K60">
            <v>0.3440687166106408</v>
          </cell>
          <cell r="L60">
            <v>46.46788129558844</v>
          </cell>
          <cell r="M60">
            <v>0.24982144727695194</v>
          </cell>
          <cell r="N60">
            <v>60.29807177953883</v>
          </cell>
          <cell r="O60">
            <v>0.32417556256011276</v>
          </cell>
          <cell r="P60">
            <v>13.36965647705655</v>
          </cell>
          <cell r="Q60">
            <v>0.13377760448052178</v>
          </cell>
          <cell r="R60">
            <v>109740.62283737023</v>
          </cell>
          <cell r="S60">
            <v>1302.3344867358708</v>
          </cell>
          <cell r="T60">
            <v>0.033978680043894025</v>
          </cell>
          <cell r="U60" t="str">
            <v/>
          </cell>
          <cell r="V60" t="str">
            <v/>
          </cell>
          <cell r="W60">
            <v>2183.884621414015</v>
          </cell>
        </row>
        <row r="63">
          <cell r="D63">
            <v>9.524311889073509</v>
          </cell>
          <cell r="E63">
            <v>12.264691965203186</v>
          </cell>
          <cell r="F63">
            <v>7.745129336214793</v>
          </cell>
          <cell r="G63">
            <v>1.7791825528587157</v>
          </cell>
          <cell r="H63">
            <v>81.09066767532343</v>
          </cell>
          <cell r="I63">
            <v>0.5707313704844582</v>
          </cell>
          <cell r="J63">
            <v>66.26529660943795</v>
          </cell>
          <cell r="K63">
            <v>0.46638762059388605</v>
          </cell>
          <cell r="L63">
            <v>41.27436039494563</v>
          </cell>
          <cell r="M63">
            <v>0.29049671126638443</v>
          </cell>
          <cell r="N63">
            <v>1.8990788682745536</v>
          </cell>
          <cell r="O63">
            <v>0.013366074250221505</v>
          </cell>
          <cell r="P63">
            <v>3.5989120079354993</v>
          </cell>
          <cell r="Q63">
            <v>0.02798518574352379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>
            <v>45829.12394451146</v>
          </cell>
          <cell r="W63">
            <v>3895.280458383595</v>
          </cell>
        </row>
        <row r="67">
          <cell r="D67">
            <v>14.307503197677612</v>
          </cell>
          <cell r="E67">
            <v>14.915836428939128</v>
          </cell>
          <cell r="F67">
            <v>11.100817590090797</v>
          </cell>
          <cell r="G67">
            <v>3.206685607586815</v>
          </cell>
          <cell r="H67">
            <v>77.52511412631986</v>
          </cell>
          <cell r="I67">
            <v>0.5645214557225492</v>
          </cell>
          <cell r="J67">
            <v>86.26714270779544</v>
          </cell>
          <cell r="K67">
            <v>0.6281790556680521</v>
          </cell>
          <cell r="L67">
            <v>67.80101311858684</v>
          </cell>
          <cell r="M67">
            <v>0.49371261244198344</v>
          </cell>
          <cell r="N67">
            <v>45.745567210185676</v>
          </cell>
          <cell r="O67">
            <v>0.3331095282526045</v>
          </cell>
          <cell r="P67">
            <v>11.919508076753713</v>
          </cell>
          <cell r="Q67">
            <v>0.10995487130618846</v>
          </cell>
          <cell r="R67">
            <v>71067.3669556081</v>
          </cell>
          <cell r="S67">
            <v>331.66167586025745</v>
          </cell>
          <cell r="T67">
            <v>0.2243106292717417</v>
          </cell>
          <cell r="U67">
            <v>33175.830469644905</v>
          </cell>
          <cell r="V67">
            <v>79132.39453217063</v>
          </cell>
          <cell r="W67">
            <v>5767.499410794249</v>
          </cell>
        </row>
        <row r="71">
          <cell r="D71">
            <v>11.778933288471407</v>
          </cell>
          <cell r="E71">
            <v>11.813064041018269</v>
          </cell>
          <cell r="F71" t="str">
            <v/>
          </cell>
          <cell r="H71">
            <v>81.96625861942324</v>
          </cell>
          <cell r="I71">
            <v>0.1852196053104636</v>
          </cell>
          <cell r="J71">
            <v>116.9930507159787</v>
          </cell>
          <cell r="K71">
            <v>0.2643698400129942</v>
          </cell>
          <cell r="L71">
            <v>110.39579925723817</v>
          </cell>
          <cell r="M71">
            <v>0.24946199461534851</v>
          </cell>
          <cell r="N71">
            <v>60.02916585302058</v>
          </cell>
          <cell r="O71">
            <v>0.13564823616065483</v>
          </cell>
          <cell r="P71">
            <v>66.04417515993744</v>
          </cell>
          <cell r="Q71">
            <v>0.5453881074014093</v>
          </cell>
          <cell r="R71">
            <v>92869.6624914598</v>
          </cell>
          <cell r="S71">
            <v>508.4828057390116</v>
          </cell>
          <cell r="T71">
            <v>0.10556303490720262</v>
          </cell>
          <cell r="U71" t="str">
            <v/>
          </cell>
          <cell r="V71">
            <v>41185.931339551884</v>
          </cell>
          <cell r="W71">
            <v>4399.701894412925</v>
          </cell>
        </row>
        <row r="73">
          <cell r="D73">
            <v>8.859225253760203</v>
          </cell>
          <cell r="E73">
            <v>11.48579094950785</v>
          </cell>
          <cell r="F73" t="str">
            <v/>
          </cell>
          <cell r="H73">
            <v>58.91348418622637</v>
          </cell>
          <cell r="I73">
            <v>0.22352351675527116</v>
          </cell>
          <cell r="J73">
            <v>40.50118940201788</v>
          </cell>
          <cell r="K73">
            <v>0.15366547086731097</v>
          </cell>
          <cell r="L73">
            <v>60.08091449195542</v>
          </cell>
          <cell r="M73">
            <v>0.22795286143090396</v>
          </cell>
          <cell r="N73">
            <v>390.6218873407783</v>
          </cell>
          <cell r="O73">
            <v>1.482057616962424</v>
          </cell>
          <cell r="P73">
            <v>4.713830360700307</v>
          </cell>
          <cell r="Q73">
            <v>0.027428443341174755</v>
          </cell>
          <cell r="R73">
            <v>133042.41435562805</v>
          </cell>
          <cell r="S73">
            <v>1113.6965742251223</v>
          </cell>
          <cell r="T73">
            <v>0.048282923755513546</v>
          </cell>
          <cell r="U73">
            <v>97316.27012737324</v>
          </cell>
          <cell r="V73" t="str">
            <v/>
          </cell>
          <cell r="W73">
            <v>3167.9269061121613</v>
          </cell>
        </row>
        <row r="82">
          <cell r="D82">
            <v>14.74511463240206</v>
          </cell>
          <cell r="E82">
            <v>14.928663316268596</v>
          </cell>
          <cell r="F82">
            <v>8.385749781796976</v>
          </cell>
          <cell r="G82">
            <v>6.359364850605084</v>
          </cell>
          <cell r="H82">
            <v>65.4300087574487</v>
          </cell>
          <cell r="I82">
            <v>0.336671251768726</v>
          </cell>
          <cell r="J82">
            <v>130.33427016503958</v>
          </cell>
          <cell r="K82">
            <v>0.6706372613748399</v>
          </cell>
          <cell r="L82">
            <v>105.32972620580153</v>
          </cell>
          <cell r="M82">
            <v>0.5419759441210126</v>
          </cell>
          <cell r="N82">
            <v>60.978731266495316</v>
          </cell>
          <cell r="O82">
            <v>0.3137671257673883</v>
          </cell>
          <cell r="P82">
            <v>43.202912940745264</v>
          </cell>
          <cell r="Q82">
            <v>0.4113552646336907</v>
          </cell>
          <cell r="R82" t="str">
            <v/>
          </cell>
          <cell r="S82">
            <v>333.86108324974924</v>
          </cell>
          <cell r="T82">
            <v>0.13462057790980286</v>
          </cell>
          <cell r="U82" t="str">
            <v/>
          </cell>
          <cell r="V82">
            <v>62170.33486362409</v>
          </cell>
          <cell r="W82">
            <v>2940.723737510127</v>
          </cell>
        </row>
        <row r="90">
          <cell r="D90">
            <v>11.754859653528735</v>
          </cell>
          <cell r="E90">
            <v>12.353201793900903</v>
          </cell>
          <cell r="F90">
            <v>7.196829211558356</v>
          </cell>
          <cell r="G90">
            <v>4.558030441970379</v>
          </cell>
          <cell r="H90">
            <v>34.51417235722733</v>
          </cell>
          <cell r="I90">
            <v>0.09637956254033295</v>
          </cell>
          <cell r="J90">
            <v>86.1633540609621</v>
          </cell>
          <cell r="K90">
            <v>0.24060801126712794</v>
          </cell>
          <cell r="L90">
            <v>52.18937168580475</v>
          </cell>
          <cell r="M90">
            <v>0.14573690947218707</v>
          </cell>
          <cell r="N90">
            <v>240.98882234006027</v>
          </cell>
          <cell r="O90">
            <v>0.6729524623638085</v>
          </cell>
          <cell r="P90">
            <v>10.367374966619616</v>
          </cell>
          <cell r="Q90">
            <v>0.08542688186310975</v>
          </cell>
          <cell r="R90">
            <v>27700.311769290725</v>
          </cell>
          <cell r="S90">
            <v>255.38776305533904</v>
          </cell>
          <cell r="T90">
            <v>0.1784919309961046</v>
          </cell>
          <cell r="U90">
            <v>48653.28820116054</v>
          </cell>
          <cell r="V90">
            <v>12546.53589315526</v>
          </cell>
          <cell r="W90">
            <v>1573.3166388425154</v>
          </cell>
        </row>
        <row r="94">
          <cell r="D94">
            <v>12.226758648583283</v>
          </cell>
          <cell r="E94">
            <v>13.905295754772451</v>
          </cell>
          <cell r="F94">
            <v>7.799074694110079</v>
          </cell>
          <cell r="G94">
            <v>4.4276839544732045</v>
          </cell>
          <cell r="H94">
            <v>37.50929356167574</v>
          </cell>
          <cell r="I94">
            <v>0.19768583296544373</v>
          </cell>
          <cell r="J94">
            <v>95.22989000890267</v>
          </cell>
          <cell r="K94">
            <v>0.5018916205036753</v>
          </cell>
          <cell r="L94">
            <v>41.7739614345111</v>
          </cell>
          <cell r="M94">
            <v>0.22016198062672113</v>
          </cell>
          <cell r="N94">
            <v>101.17617402014749</v>
          </cell>
          <cell r="O94">
            <v>0.5332304167377122</v>
          </cell>
          <cell r="P94">
            <v>4.84382030001053</v>
          </cell>
          <cell r="Q94">
            <v>0.037871120609826836</v>
          </cell>
          <cell r="R94">
            <v>88175.84158415842</v>
          </cell>
          <cell r="S94">
            <v>496.4578217821782</v>
          </cell>
          <cell r="T94">
            <v>0.09265851027133348</v>
          </cell>
          <cell r="U94">
            <v>4948.236119462818</v>
          </cell>
          <cell r="V94" t="str">
            <v/>
          </cell>
          <cell r="W94">
            <v>1725.4665952309308</v>
          </cell>
        </row>
        <row r="99">
          <cell r="D99">
            <v>12.521356626483618</v>
          </cell>
          <cell r="F99">
            <v>8.040821963066195</v>
          </cell>
          <cell r="G99">
            <v>4.480534663417423</v>
          </cell>
          <cell r="H99">
            <v>77.51044626128214</v>
          </cell>
          <cell r="I99">
            <v>0.364302684232606</v>
          </cell>
          <cell r="J99">
            <v>68.06600112243406</v>
          </cell>
          <cell r="K99">
            <v>0.3199133550372636</v>
          </cell>
          <cell r="L99">
            <v>42.27251648965623</v>
          </cell>
          <cell r="M99">
            <v>0.19868278366681827</v>
          </cell>
          <cell r="N99">
            <v>22.45618069938391</v>
          </cell>
          <cell r="O99">
            <v>0.10554508844938075</v>
          </cell>
          <cell r="P99" t="str">
            <v/>
          </cell>
          <cell r="Q99">
            <v>0.08762271169584694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37167.25978647687</v>
          </cell>
          <cell r="W99">
            <v>3559.4076455056825</v>
          </cell>
        </row>
        <row r="103">
          <cell r="D103">
            <v>13.07983396402554</v>
          </cell>
          <cell r="E103">
            <v>13.299534865925313</v>
          </cell>
          <cell r="F103">
            <v>9.133556677795239</v>
          </cell>
          <cell r="G103">
            <v>3.9462772862303</v>
          </cell>
          <cell r="H103">
            <v>78.72023828498058</v>
          </cell>
          <cell r="I103">
            <v>0.36627043136918946</v>
          </cell>
          <cell r="J103">
            <v>208.98643453602136</v>
          </cell>
          <cell r="K103">
            <v>0.9723744896542307</v>
          </cell>
          <cell r="L103">
            <v>85.43857926660556</v>
          </cell>
          <cell r="M103">
            <v>0.3975296056683935</v>
          </cell>
          <cell r="N103">
            <v>9.824410184744815</v>
          </cell>
          <cell r="O103">
            <v>0.04571112886228263</v>
          </cell>
          <cell r="P103">
            <v>44.141629615273295</v>
          </cell>
          <cell r="Q103">
            <v>0.34976265059449746</v>
          </cell>
          <cell r="R103">
            <v>84889.7689768977</v>
          </cell>
          <cell r="S103">
            <v>517.6706270627062</v>
          </cell>
          <cell r="T103">
            <v>0.33922973578145993</v>
          </cell>
          <cell r="U103" t="str">
            <v/>
          </cell>
          <cell r="V103">
            <v>238647.22346618897</v>
          </cell>
          <cell r="W103">
            <v>13824.003582624271</v>
          </cell>
        </row>
        <row r="116">
          <cell r="D116">
            <v>12.442375184041552</v>
          </cell>
          <cell r="E116">
            <v>13.079682021860997</v>
          </cell>
          <cell r="F116">
            <v>7.973524635361061</v>
          </cell>
          <cell r="G116">
            <v>4.468850548680491</v>
          </cell>
          <cell r="H116">
            <v>53.286115007012626</v>
          </cell>
          <cell r="I116">
            <v>0.3509126471991873</v>
          </cell>
          <cell r="J116">
            <v>52.20056100981767</v>
          </cell>
          <cell r="K116">
            <v>0.34376379375428506</v>
          </cell>
          <cell r="L116">
            <v>44.645161290322584</v>
          </cell>
          <cell r="M116">
            <v>0.29400814322755586</v>
          </cell>
          <cell r="N116">
            <v>247.88078541374475</v>
          </cell>
          <cell r="O116">
            <v>1.63240466278886</v>
          </cell>
          <cell r="P116">
            <v>3.3506311360448806</v>
          </cell>
          <cell r="Q116">
            <v>0.027261611415250325</v>
          </cell>
          <cell r="R116">
            <v>26157.519574468086</v>
          </cell>
          <cell r="S116">
            <v>303.40425531914894</v>
          </cell>
          <cell r="T116">
            <v>0.20339276441059373</v>
          </cell>
          <cell r="U116">
            <v>25015.5097974095</v>
          </cell>
          <cell r="V116">
            <v>109993.33564133634</v>
          </cell>
          <cell r="W116">
            <v>3288.298424787952</v>
          </cell>
        </row>
        <row r="117">
          <cell r="D117">
            <v>9.552118176390307</v>
          </cell>
          <cell r="E117">
            <v>10.107714977469385</v>
          </cell>
          <cell r="F117">
            <v>6.576091207050351</v>
          </cell>
          <cell r="G117">
            <v>2.976026969339956</v>
          </cell>
          <cell r="H117">
            <v>54.603389522359386</v>
          </cell>
          <cell r="I117">
            <v>0.31986670517968957</v>
          </cell>
          <cell r="J117">
            <v>50.11679965360799</v>
          </cell>
          <cell r="K117">
            <v>0.29358425767297525</v>
          </cell>
          <cell r="L117">
            <v>35.01956229733496</v>
          </cell>
          <cell r="M117">
            <v>0.2051446275930637</v>
          </cell>
          <cell r="N117">
            <v>44.291768285754266</v>
          </cell>
          <cell r="O117">
            <v>0.25946121865466043</v>
          </cell>
          <cell r="P117">
            <v>5.683890977421125</v>
          </cell>
          <cell r="Q117">
            <v>0.04433909968674314</v>
          </cell>
          <cell r="R117">
            <v>64805.85803280109</v>
          </cell>
          <cell r="S117">
            <v>787.238229755179</v>
          </cell>
          <cell r="T117">
            <v>0.06481142438667155</v>
          </cell>
          <cell r="U117">
            <v>2985.2358881488076</v>
          </cell>
          <cell r="V117">
            <v>43462.80361284023</v>
          </cell>
          <cell r="W117">
            <v>2785.9758330281948</v>
          </cell>
        </row>
        <row r="119">
          <cell r="D119">
            <v>8.594008634302872</v>
          </cell>
          <cell r="E119">
            <v>12.806451612903226</v>
          </cell>
          <cell r="F119">
            <v>5.278928444663263</v>
          </cell>
          <cell r="G119">
            <v>3.315080189639609</v>
          </cell>
          <cell r="H119">
            <v>46.646987951807226</v>
          </cell>
          <cell r="I119">
            <v>0.3231371139538271</v>
          </cell>
          <cell r="J119">
            <v>98.4710843373494</v>
          </cell>
          <cell r="K119">
            <v>0.682137548378238</v>
          </cell>
          <cell r="L119">
            <v>49.99759036144578</v>
          </cell>
          <cell r="M119">
            <v>0.34634770139359755</v>
          </cell>
          <cell r="N119">
            <v>291.7831325301205</v>
          </cell>
          <cell r="O119">
            <v>2.021265755542471</v>
          </cell>
          <cell r="P119" t="str">
            <v/>
          </cell>
          <cell r="Q119">
            <v>0.0074015976808367474</v>
          </cell>
          <cell r="R119" t="str">
            <v/>
          </cell>
          <cell r="S119" t="str">
            <v/>
          </cell>
          <cell r="T119" t="str">
            <v/>
          </cell>
          <cell r="U119">
            <v>87786.0028027368</v>
          </cell>
          <cell r="V119">
            <v>64871.870921817535</v>
          </cell>
          <cell r="W119">
            <v>4593.308814806027</v>
          </cell>
        </row>
        <row r="133">
          <cell r="D133">
            <v>11.45002770297445</v>
          </cell>
          <cell r="E133">
            <v>12.326575580786416</v>
          </cell>
          <cell r="F133">
            <v>7.195768658994813</v>
          </cell>
          <cell r="G133">
            <v>4.254259043979638</v>
          </cell>
          <cell r="H133">
            <v>42.94125130756834</v>
          </cell>
          <cell r="I133">
            <v>0.5070900967791473</v>
          </cell>
          <cell r="J133">
            <v>44.29829521359305</v>
          </cell>
          <cell r="K133">
            <v>0.5231153290368374</v>
          </cell>
          <cell r="L133">
            <v>29.948616097933332</v>
          </cell>
          <cell r="M133">
            <v>0.3536610176244658</v>
          </cell>
          <cell r="N133">
            <v>2.9879703712080516</v>
          </cell>
          <cell r="O133">
            <v>0.03528472362988799</v>
          </cell>
          <cell r="P133">
            <v>4.104704418874219</v>
          </cell>
          <cell r="Q133">
            <v>0.07610005279830181</v>
          </cell>
          <cell r="R133" t="str">
            <v/>
          </cell>
          <cell r="S133">
            <v>808.48</v>
          </cell>
          <cell r="T133">
            <v>0.079699419332802</v>
          </cell>
          <cell r="U133" t="str">
            <v/>
          </cell>
          <cell r="V133">
            <v>30491.346920186726</v>
          </cell>
          <cell r="W133">
            <v>2766.9361266082205</v>
          </cell>
        </row>
        <row r="141">
          <cell r="D141">
            <v>16.112842482743858</v>
          </cell>
          <cell r="E141">
            <v>16.640550358306935</v>
          </cell>
          <cell r="F141">
            <v>10.672929705529137</v>
          </cell>
          <cell r="G141">
            <v>5.439912777214721</v>
          </cell>
          <cell r="H141">
            <v>62.75255446036143</v>
          </cell>
          <cell r="I141">
            <v>0.36315014502203274</v>
          </cell>
          <cell r="J141">
            <v>146.4282691732632</v>
          </cell>
          <cell r="K141">
            <v>0.8473829893121694</v>
          </cell>
          <cell r="L141">
            <v>47.05510638177827</v>
          </cell>
          <cell r="M141">
            <v>0.272308734736271</v>
          </cell>
          <cell r="N141">
            <v>94.79177833321108</v>
          </cell>
          <cell r="O141">
            <v>0.5485617015056524</v>
          </cell>
          <cell r="P141">
            <v>12.047009969589086</v>
          </cell>
          <cell r="Q141">
            <v>0.14045568001007028</v>
          </cell>
          <cell r="R141">
            <v>91706.45905420992</v>
          </cell>
          <cell r="S141">
            <v>511.0697808535179</v>
          </cell>
          <cell r="T141">
            <v>0.14515318935208438</v>
          </cell>
          <cell r="U141">
            <v>5214.405902148589</v>
          </cell>
          <cell r="V141">
            <v>109616.14766449021</v>
          </cell>
          <cell r="W141">
            <v>4655.198392767454</v>
          </cell>
        </row>
        <row r="144">
          <cell r="D144">
            <v>11.305795093900871</v>
          </cell>
          <cell r="E144">
            <v>12.033241801537702</v>
          </cell>
          <cell r="F144">
            <v>9.404486257550898</v>
          </cell>
          <cell r="G144">
            <v>1.9013088363499726</v>
          </cell>
          <cell r="H144">
            <v>51.37061478727345</v>
          </cell>
          <cell r="I144">
            <v>0.24627958789661802</v>
          </cell>
          <cell r="J144">
            <v>57.19298365963752</v>
          </cell>
          <cell r="K144">
            <v>0.2741930285358989</v>
          </cell>
          <cell r="L144">
            <v>97.52081989929617</v>
          </cell>
          <cell r="M144">
            <v>0.4675316313732152</v>
          </cell>
          <cell r="N144">
            <v>59.7225842742876</v>
          </cell>
          <cell r="O144">
            <v>0.2863203701980312</v>
          </cell>
          <cell r="P144">
            <v>41.986225252788564</v>
          </cell>
          <cell r="Q144">
            <v>0.36240005170292056</v>
          </cell>
          <cell r="R144">
            <v>76466.83459277917</v>
          </cell>
          <cell r="S144">
            <v>979.1704450041982</v>
          </cell>
          <cell r="T144">
            <v>0.05576887057501405</v>
          </cell>
          <cell r="U144">
            <v>9635.986044193387</v>
          </cell>
          <cell r="V144">
            <v>35121.93294624461</v>
          </cell>
          <cell r="W144">
            <v>2805.206967596928</v>
          </cell>
        </row>
      </sheetData>
      <sheetData sheetId="6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 t="str">
            <v>Manual</v>
          </cell>
          <cell r="J1" t="str">
            <v>Screen:</v>
          </cell>
        </row>
        <row r="2">
          <cell r="A2" t="str">
            <v>Company</v>
          </cell>
          <cell r="B2" t="str">
            <v>None</v>
          </cell>
          <cell r="C2" t="str">
            <v>AGA defined Comps Group</v>
          </cell>
          <cell r="D2" t="str">
            <v>Regional</v>
          </cell>
          <cell r="E2" t="str">
            <v>Customer Number</v>
          </cell>
          <cell r="F2" t="str">
            <v>Credit Rating</v>
          </cell>
          <cell r="H2" t="str">
            <v>RBH Proxy Group</v>
          </cell>
          <cell r="I2" t="str">
            <v>enter Y to add,
enter N to remove</v>
          </cell>
          <cell r="J2" t="str">
            <v>Customer Number</v>
          </cell>
        </row>
        <row r="3">
          <cell r="A3" t="str">
            <v>Alabama Gas Corporation</v>
          </cell>
          <cell r="B3">
            <v>1</v>
          </cell>
          <cell r="C3">
            <v>1</v>
          </cell>
          <cell r="E3" t="str">
            <v/>
          </cell>
          <cell r="J3" t="str">
            <v/>
          </cell>
        </row>
        <row r="4">
          <cell r="A4" t="str">
            <v>Arkansas Western Gas Company</v>
          </cell>
          <cell r="B4">
            <v>1</v>
          </cell>
          <cell r="E4" t="str">
            <v/>
          </cell>
          <cell r="J4" t="str">
            <v/>
          </cell>
        </row>
        <row r="5">
          <cell r="A5" t="str">
            <v>Atlanta Gas Light Company</v>
          </cell>
          <cell r="B5">
            <v>1</v>
          </cell>
          <cell r="E5" t="str">
            <v/>
          </cell>
          <cell r="H5">
            <v>1</v>
          </cell>
          <cell r="J5" t="str">
            <v/>
          </cell>
        </row>
        <row r="6">
          <cell r="A6" t="str">
            <v>Atmos Energy Corp.</v>
          </cell>
          <cell r="B6">
            <v>1</v>
          </cell>
          <cell r="E6" t="str">
            <v/>
          </cell>
          <cell r="J6" t="str">
            <v/>
          </cell>
        </row>
        <row r="7">
          <cell r="A7" t="str">
            <v>Avista Corporation</v>
          </cell>
          <cell r="B7">
            <v>1</v>
          </cell>
          <cell r="E7" t="str">
            <v/>
          </cell>
          <cell r="J7" t="str">
            <v/>
          </cell>
        </row>
        <row r="8">
          <cell r="A8" t="str">
            <v>Baltimore Gas and Electric Company</v>
          </cell>
          <cell r="B8">
            <v>1</v>
          </cell>
          <cell r="C8">
            <v>1</v>
          </cell>
          <cell r="E8">
            <v>1</v>
          </cell>
          <cell r="J8">
            <v>1</v>
          </cell>
        </row>
        <row r="9">
          <cell r="A9" t="str">
            <v>Bay State Gas Company</v>
          </cell>
          <cell r="B9">
            <v>1</v>
          </cell>
          <cell r="E9" t="str">
            <v/>
          </cell>
          <cell r="J9" t="str">
            <v/>
          </cell>
        </row>
        <row r="10">
          <cell r="A10" t="str">
            <v>Berkshire Gas Company</v>
          </cell>
          <cell r="B10">
            <v>1</v>
          </cell>
          <cell r="E10" t="str">
            <v/>
          </cell>
          <cell r="J10" t="str">
            <v/>
          </cell>
        </row>
        <row r="11">
          <cell r="A11" t="str">
            <v>Boston Gas Company</v>
          </cell>
          <cell r="B11">
            <v>1</v>
          </cell>
          <cell r="C11">
            <v>1</v>
          </cell>
          <cell r="E11">
            <v>1</v>
          </cell>
          <cell r="J11">
            <v>1</v>
          </cell>
        </row>
        <row r="12">
          <cell r="A12" t="str">
            <v>Brooklyn Union Gas Company</v>
          </cell>
          <cell r="B12">
            <v>1</v>
          </cell>
          <cell r="E12">
            <v>1</v>
          </cell>
          <cell r="J12">
            <v>1</v>
          </cell>
        </row>
        <row r="13">
          <cell r="A13" t="str">
            <v>Cascade Natural Gas Corporation</v>
          </cell>
          <cell r="B13">
            <v>1</v>
          </cell>
          <cell r="E13" t="str">
            <v/>
          </cell>
          <cell r="J13" t="str">
            <v/>
          </cell>
        </row>
        <row r="14">
          <cell r="A14" t="str">
            <v>CenterPoint Energy, Inc.</v>
          </cell>
          <cell r="B14">
            <v>1</v>
          </cell>
          <cell r="E14" t="str">
            <v/>
          </cell>
          <cell r="J14" t="str">
            <v/>
          </cell>
        </row>
        <row r="15">
          <cell r="A15" t="str">
            <v>Central Illinois Light Company</v>
          </cell>
          <cell r="B15">
            <v>1</v>
          </cell>
          <cell r="E15" t="str">
            <v/>
          </cell>
          <cell r="J15" t="str">
            <v/>
          </cell>
        </row>
        <row r="16">
          <cell r="A16" t="str">
            <v>Central Illinois Public Service Company</v>
          </cell>
          <cell r="B16">
            <v>1</v>
          </cell>
          <cell r="E16" t="str">
            <v/>
          </cell>
          <cell r="J16" t="str">
            <v/>
          </cell>
        </row>
        <row r="17">
          <cell r="A17" t="str">
            <v>Chattanooga Gas Company</v>
          </cell>
          <cell r="B17">
            <v>1</v>
          </cell>
          <cell r="C17">
            <v>1</v>
          </cell>
          <cell r="E17" t="str">
            <v/>
          </cell>
          <cell r="H17">
            <v>1</v>
          </cell>
          <cell r="J17" t="str">
            <v/>
          </cell>
        </row>
        <row r="18">
          <cell r="A18" t="str">
            <v>Citizens Gas &amp; Coke Utility</v>
          </cell>
          <cell r="B18">
            <v>1</v>
          </cell>
          <cell r="E18" t="str">
            <v/>
          </cell>
          <cell r="J18" t="str">
            <v/>
          </cell>
        </row>
        <row r="19">
          <cell r="A19" t="str">
            <v>Citizens Gas Fuel Company</v>
          </cell>
          <cell r="B19">
            <v>1</v>
          </cell>
          <cell r="E19" t="str">
            <v/>
          </cell>
          <cell r="J19" t="str">
            <v/>
          </cell>
        </row>
        <row r="20">
          <cell r="A20" t="str">
            <v>Colonial Gas Company</v>
          </cell>
          <cell r="B20">
            <v>1</v>
          </cell>
          <cell r="C20">
            <v>1</v>
          </cell>
          <cell r="E20" t="str">
            <v/>
          </cell>
          <cell r="J20" t="str">
            <v/>
          </cell>
        </row>
        <row r="21">
          <cell r="A21" t="str">
            <v>Columbia Gas of Kentucky, Incorporated</v>
          </cell>
          <cell r="B21">
            <v>1</v>
          </cell>
          <cell r="E21" t="str">
            <v/>
          </cell>
          <cell r="J21" t="str">
            <v/>
          </cell>
        </row>
        <row r="22">
          <cell r="A22" t="str">
            <v>Columbia Gas of Maryland, Incorporated</v>
          </cell>
          <cell r="B22">
            <v>1</v>
          </cell>
          <cell r="E22" t="str">
            <v/>
          </cell>
          <cell r="J22" t="str">
            <v/>
          </cell>
        </row>
        <row r="23">
          <cell r="A23" t="str">
            <v>Columbia Gas of Ohio, Incorporated</v>
          </cell>
          <cell r="B23">
            <v>1</v>
          </cell>
          <cell r="E23" t="str">
            <v/>
          </cell>
          <cell r="J23" t="str">
            <v/>
          </cell>
        </row>
        <row r="24">
          <cell r="A24" t="str">
            <v>Columbia Gas of Pennsylvania, Inc.</v>
          </cell>
          <cell r="B24">
            <v>1</v>
          </cell>
          <cell r="E24" t="str">
            <v/>
          </cell>
          <cell r="J24" t="str">
            <v/>
          </cell>
        </row>
        <row r="25">
          <cell r="A25" t="str">
            <v>Columbia Gas of Virginia, Incorporated</v>
          </cell>
          <cell r="B25">
            <v>1</v>
          </cell>
          <cell r="E25" t="str">
            <v/>
          </cell>
          <cell r="J25" t="str">
            <v/>
          </cell>
        </row>
        <row r="26">
          <cell r="A26" t="str">
            <v>Connecticut Natural Gas Corporation</v>
          </cell>
          <cell r="B26">
            <v>1</v>
          </cell>
          <cell r="E26" t="str">
            <v/>
          </cell>
          <cell r="J26" t="str">
            <v/>
          </cell>
        </row>
        <row r="27">
          <cell r="A27" t="str">
            <v>Consolidated Edison Company of New York, Inc.</v>
          </cell>
          <cell r="B27">
            <v>1</v>
          </cell>
          <cell r="E27">
            <v>1</v>
          </cell>
          <cell r="J27">
            <v>1</v>
          </cell>
        </row>
        <row r="28">
          <cell r="A28" t="str">
            <v>Consumers Energy Company</v>
          </cell>
          <cell r="B28">
            <v>1</v>
          </cell>
          <cell r="E28" t="str">
            <v/>
          </cell>
          <cell r="J28" t="str">
            <v/>
          </cell>
        </row>
        <row r="29">
          <cell r="A29" t="str">
            <v>Delta Natural Gas Company, Inc.</v>
          </cell>
          <cell r="B29">
            <v>1</v>
          </cell>
          <cell r="E29" t="str">
            <v/>
          </cell>
          <cell r="J29" t="str">
            <v/>
          </cell>
        </row>
        <row r="30">
          <cell r="A30" t="str">
            <v>Duke Energy Kentucky, Inc.</v>
          </cell>
          <cell r="B30">
            <v>1</v>
          </cell>
          <cell r="E30" t="str">
            <v/>
          </cell>
          <cell r="J30" t="str">
            <v/>
          </cell>
        </row>
        <row r="31">
          <cell r="A31" t="str">
            <v>Duke Energy Ohio, Inc.</v>
          </cell>
          <cell r="B31">
            <v>1</v>
          </cell>
          <cell r="E31" t="str">
            <v/>
          </cell>
          <cell r="J31" t="str">
            <v/>
          </cell>
        </row>
        <row r="32">
          <cell r="A32" t="str">
            <v>East Ohio Gas Company</v>
          </cell>
          <cell r="B32">
            <v>1</v>
          </cell>
          <cell r="E32" t="str">
            <v/>
          </cell>
          <cell r="J32" t="str">
            <v/>
          </cell>
        </row>
        <row r="33">
          <cell r="A33" t="str">
            <v>EnergyNorth Natural Gas Inc</v>
          </cell>
          <cell r="B33">
            <v>1</v>
          </cell>
          <cell r="C33">
            <v>1</v>
          </cell>
          <cell r="E33" t="str">
            <v/>
          </cell>
          <cell r="J33" t="str">
            <v/>
          </cell>
        </row>
        <row r="34">
          <cell r="A34" t="str">
            <v>Equitable Gas Company</v>
          </cell>
          <cell r="B34">
            <v>1</v>
          </cell>
          <cell r="E34" t="str">
            <v/>
          </cell>
          <cell r="J34" t="str">
            <v/>
          </cell>
        </row>
        <row r="35">
          <cell r="A35" t="str">
            <v>Essex Gas Company</v>
          </cell>
          <cell r="B35">
            <v>1</v>
          </cell>
          <cell r="C35">
            <v>1</v>
          </cell>
          <cell r="E35" t="str">
            <v/>
          </cell>
          <cell r="J35" t="str">
            <v/>
          </cell>
        </row>
        <row r="36">
          <cell r="A36" t="str">
            <v>Hope Gas, Inc.</v>
          </cell>
          <cell r="B36">
            <v>1</v>
          </cell>
          <cell r="E36" t="str">
            <v/>
          </cell>
          <cell r="J36" t="str">
            <v/>
          </cell>
        </row>
        <row r="37">
          <cell r="A37" t="str">
            <v>Indiana Gas Company, Inc.</v>
          </cell>
          <cell r="B37">
            <v>1</v>
          </cell>
          <cell r="E37">
            <v>1</v>
          </cell>
          <cell r="J37">
            <v>1</v>
          </cell>
        </row>
        <row r="38">
          <cell r="A38" t="str">
            <v>Intermountain Gas Company</v>
          </cell>
          <cell r="B38">
            <v>1</v>
          </cell>
          <cell r="D38">
            <v>1</v>
          </cell>
          <cell r="E38" t="str">
            <v/>
          </cell>
          <cell r="J38" t="str">
            <v/>
          </cell>
        </row>
        <row r="39">
          <cell r="A39" t="str">
            <v>Kansas Gas Service Company</v>
          </cell>
          <cell r="B39">
            <v>1</v>
          </cell>
          <cell r="E39">
            <v>1</v>
          </cell>
          <cell r="J39">
            <v>1</v>
          </cell>
        </row>
        <row r="40">
          <cell r="A40" t="str">
            <v>KeySpan Gas East Corporation</v>
          </cell>
          <cell r="B40">
            <v>1</v>
          </cell>
          <cell r="E40" t="str">
            <v/>
          </cell>
          <cell r="J40" t="str">
            <v/>
          </cell>
        </row>
        <row r="41">
          <cell r="A41" t="str">
            <v>Laclede Gas Company</v>
          </cell>
          <cell r="B41">
            <v>1</v>
          </cell>
          <cell r="C41">
            <v>1</v>
          </cell>
          <cell r="E41">
            <v>1</v>
          </cell>
          <cell r="J41">
            <v>1</v>
          </cell>
        </row>
        <row r="42">
          <cell r="A42" t="str">
            <v>Louisville Gas and Electric Company</v>
          </cell>
          <cell r="B42">
            <v>1</v>
          </cell>
          <cell r="E42" t="str">
            <v/>
          </cell>
          <cell r="J42" t="str">
            <v/>
          </cell>
        </row>
        <row r="43">
          <cell r="A43" t="str">
            <v>Madison Gas and Electric Company</v>
          </cell>
          <cell r="B43">
            <v>1</v>
          </cell>
          <cell r="E43" t="str">
            <v/>
          </cell>
          <cell r="J43" t="str">
            <v/>
          </cell>
        </row>
        <row r="44">
          <cell r="A44" t="str">
            <v>Michigan Consolidated Gas Company</v>
          </cell>
          <cell r="B44">
            <v>1</v>
          </cell>
          <cell r="E44">
            <v>1</v>
          </cell>
          <cell r="J44">
            <v>1</v>
          </cell>
        </row>
        <row r="45">
          <cell r="A45" t="str">
            <v>Michigan Gas Utilities Corporation</v>
          </cell>
          <cell r="B45">
            <v>1</v>
          </cell>
          <cell r="E45" t="str">
            <v/>
          </cell>
          <cell r="J45" t="str">
            <v/>
          </cell>
        </row>
        <row r="46">
          <cell r="A46" t="str">
            <v>Mobile Gas Service Corporation</v>
          </cell>
          <cell r="B46">
            <v>1</v>
          </cell>
          <cell r="E46" t="str">
            <v/>
          </cell>
          <cell r="J46" t="str">
            <v/>
          </cell>
        </row>
        <row r="47">
          <cell r="A47" t="str">
            <v>Mountaineer Gas Company</v>
          </cell>
          <cell r="B47">
            <v>1</v>
          </cell>
          <cell r="E47" t="str">
            <v/>
          </cell>
          <cell r="J47" t="str">
            <v/>
          </cell>
        </row>
        <row r="48">
          <cell r="A48" t="str">
            <v>Narragansett Electric Company*</v>
          </cell>
          <cell r="B48">
            <v>1</v>
          </cell>
          <cell r="C48">
            <v>1</v>
          </cell>
          <cell r="E48" t="str">
            <v/>
          </cell>
          <cell r="J48" t="str">
            <v/>
          </cell>
        </row>
        <row r="49">
          <cell r="A49" t="str">
            <v>National Fuel Gas Distribution Corporation</v>
          </cell>
          <cell r="B49">
            <v>1</v>
          </cell>
          <cell r="E49">
            <v>1</v>
          </cell>
          <cell r="J49">
            <v>1</v>
          </cell>
        </row>
        <row r="50">
          <cell r="A50" t="str">
            <v>New Jersey Natural Gas Company</v>
          </cell>
          <cell r="B50">
            <v>1</v>
          </cell>
          <cell r="C50">
            <v>1</v>
          </cell>
          <cell r="E50" t="str">
            <v/>
          </cell>
          <cell r="H50">
            <v>1</v>
          </cell>
          <cell r="J50" t="str">
            <v/>
          </cell>
        </row>
        <row r="51">
          <cell r="A51" t="str">
            <v>New York State Electric &amp; Gas Corp</v>
          </cell>
          <cell r="B51">
            <v>1</v>
          </cell>
          <cell r="E51" t="str">
            <v/>
          </cell>
          <cell r="J51" t="str">
            <v/>
          </cell>
        </row>
        <row r="52">
          <cell r="A52" t="str">
            <v>Niagara Mohawk Power Corporation</v>
          </cell>
          <cell r="B52">
            <v>1</v>
          </cell>
          <cell r="C52">
            <v>1</v>
          </cell>
          <cell r="E52" t="str">
            <v/>
          </cell>
          <cell r="J52" t="str">
            <v/>
          </cell>
        </row>
        <row r="53">
          <cell r="A53" t="str">
            <v>North Shore Gas Company</v>
          </cell>
          <cell r="B53">
            <v>1</v>
          </cell>
          <cell r="C53">
            <v>1</v>
          </cell>
          <cell r="E53" t="str">
            <v/>
          </cell>
          <cell r="J53" t="str">
            <v/>
          </cell>
        </row>
        <row r="54">
          <cell r="A54" t="str">
            <v>Northern Illinois Gas Company</v>
          </cell>
          <cell r="B54">
            <v>1</v>
          </cell>
          <cell r="C54">
            <v>1</v>
          </cell>
          <cell r="E54" t="str">
            <v/>
          </cell>
          <cell r="J54" t="str">
            <v/>
          </cell>
        </row>
        <row r="55">
          <cell r="A55" t="str">
            <v>Northern Indiana Fuel &amp; Light Company, Inc.</v>
          </cell>
          <cell r="B55">
            <v>1</v>
          </cell>
          <cell r="E55" t="str">
            <v/>
          </cell>
          <cell r="J55" t="str">
            <v/>
          </cell>
        </row>
        <row r="56">
          <cell r="A56" t="str">
            <v>Northern Indiana Public Service Co.</v>
          </cell>
          <cell r="B56">
            <v>1</v>
          </cell>
          <cell r="E56">
            <v>1</v>
          </cell>
          <cell r="J56">
            <v>1</v>
          </cell>
        </row>
        <row r="57">
          <cell r="A57" t="str">
            <v>Northern States Power Company - MN</v>
          </cell>
          <cell r="B57">
            <v>1</v>
          </cell>
          <cell r="D57">
            <v>1</v>
          </cell>
          <cell r="E57" t="str">
            <v/>
          </cell>
          <cell r="J57" t="str">
            <v/>
          </cell>
        </row>
        <row r="58">
          <cell r="A58" t="str">
            <v>Northern States Power Company - WI</v>
          </cell>
          <cell r="B58">
            <v>1</v>
          </cell>
          <cell r="E58" t="str">
            <v/>
          </cell>
          <cell r="J58" t="str">
            <v/>
          </cell>
        </row>
        <row r="59">
          <cell r="A59" t="str">
            <v>Northern Utilities, Inc.</v>
          </cell>
          <cell r="B59">
            <v>1</v>
          </cell>
          <cell r="E59" t="str">
            <v/>
          </cell>
          <cell r="J59" t="str">
            <v/>
          </cell>
        </row>
        <row r="60">
          <cell r="A60" t="str">
            <v>Northwest Natural Gas Company</v>
          </cell>
          <cell r="B60">
            <v>1</v>
          </cell>
          <cell r="C60">
            <v>1</v>
          </cell>
          <cell r="E60">
            <v>1</v>
          </cell>
          <cell r="H60">
            <v>1</v>
          </cell>
          <cell r="J60">
            <v>1</v>
          </cell>
        </row>
        <row r="61">
          <cell r="A61" t="str">
            <v>NorthWestern Energy Division</v>
          </cell>
          <cell r="B61">
            <v>1</v>
          </cell>
          <cell r="E61" t="str">
            <v/>
          </cell>
          <cell r="J61" t="str">
            <v/>
          </cell>
        </row>
        <row r="62">
          <cell r="A62" t="str">
            <v>NSTAR Gas Company</v>
          </cell>
          <cell r="B62">
            <v>1</v>
          </cell>
          <cell r="E62" t="str">
            <v/>
          </cell>
          <cell r="J62" t="str">
            <v/>
          </cell>
        </row>
        <row r="63">
          <cell r="A63" t="str">
            <v>Oklahoma Natural Gas Company</v>
          </cell>
          <cell r="B63">
            <v>1</v>
          </cell>
          <cell r="E63">
            <v>1</v>
          </cell>
          <cell r="J63">
            <v>1</v>
          </cell>
        </row>
        <row r="64">
          <cell r="A64" t="str">
            <v>Orange and Rockland Utilities, Inc.</v>
          </cell>
          <cell r="B64">
            <v>1</v>
          </cell>
          <cell r="E64" t="str">
            <v/>
          </cell>
          <cell r="J64" t="str">
            <v/>
          </cell>
        </row>
        <row r="65">
          <cell r="A65" t="str">
            <v>Pacific Gas and Electric Company</v>
          </cell>
          <cell r="B65">
            <v>1</v>
          </cell>
          <cell r="E65" t="str">
            <v/>
          </cell>
          <cell r="J65" t="str">
            <v/>
          </cell>
        </row>
        <row r="66">
          <cell r="A66" t="str">
            <v>PECO Energy Company</v>
          </cell>
          <cell r="B66">
            <v>1</v>
          </cell>
          <cell r="E66" t="str">
            <v/>
          </cell>
          <cell r="J66" t="str">
            <v/>
          </cell>
        </row>
        <row r="67">
          <cell r="A67" t="str">
            <v>Peoples Gas Light and Coke Company</v>
          </cell>
          <cell r="B67">
            <v>1</v>
          </cell>
          <cell r="C67">
            <v>1</v>
          </cell>
          <cell r="E67">
            <v>1</v>
          </cell>
          <cell r="J67">
            <v>1</v>
          </cell>
        </row>
        <row r="68">
          <cell r="A68" t="str">
            <v>Peoples Gas System</v>
          </cell>
          <cell r="B68">
            <v>1</v>
          </cell>
          <cell r="E68" t="str">
            <v/>
          </cell>
          <cell r="J68" t="str">
            <v/>
          </cell>
        </row>
        <row r="69">
          <cell r="A69" t="str">
            <v>Peoples Natural Gas Company</v>
          </cell>
          <cell r="B69">
            <v>1</v>
          </cell>
          <cell r="E69" t="str">
            <v/>
          </cell>
          <cell r="J69" t="str">
            <v/>
          </cell>
        </row>
        <row r="70">
          <cell r="A70" t="str">
            <v>Public Service Company of Colorado</v>
          </cell>
          <cell r="B70">
            <v>1</v>
          </cell>
          <cell r="D70">
            <v>1</v>
          </cell>
          <cell r="E70" t="str">
            <v/>
          </cell>
          <cell r="J70" t="str">
            <v/>
          </cell>
        </row>
        <row r="71">
          <cell r="A71" t="str">
            <v>Public Service Company of New Mexico</v>
          </cell>
          <cell r="B71">
            <v>1</v>
          </cell>
          <cell r="D71">
            <v>1</v>
          </cell>
          <cell r="E71" t="str">
            <v/>
          </cell>
          <cell r="J71" t="str">
            <v/>
          </cell>
        </row>
        <row r="72">
          <cell r="A72" t="str">
            <v>Public Service Electric and Gas Company</v>
          </cell>
          <cell r="B72">
            <v>1</v>
          </cell>
          <cell r="E72" t="str">
            <v/>
          </cell>
          <cell r="J72" t="str">
            <v/>
          </cell>
        </row>
        <row r="73">
          <cell r="A73" t="str">
            <v>Puget Sound Energy, Inc.</v>
          </cell>
          <cell r="B73">
            <v>1</v>
          </cell>
          <cell r="C73">
            <v>1</v>
          </cell>
          <cell r="E73">
            <v>1</v>
          </cell>
          <cell r="J73">
            <v>1</v>
          </cell>
        </row>
        <row r="74">
          <cell r="A74" t="str">
            <v>Questar Gas Company</v>
          </cell>
          <cell r="B74">
            <v>1</v>
          </cell>
          <cell r="C74">
            <v>1</v>
          </cell>
          <cell r="D74">
            <v>1</v>
          </cell>
          <cell r="E74">
            <v>1</v>
          </cell>
          <cell r="H74">
            <v>1</v>
          </cell>
          <cell r="J74">
            <v>1</v>
          </cell>
        </row>
        <row r="75">
          <cell r="A75" t="str">
            <v>Rochester Gas and Electric Corp</v>
          </cell>
          <cell r="B75">
            <v>1</v>
          </cell>
          <cell r="E75" t="str">
            <v/>
          </cell>
          <cell r="J75" t="str">
            <v/>
          </cell>
        </row>
        <row r="76">
          <cell r="A76" t="str">
            <v>Sierra Pacific Power Company</v>
          </cell>
          <cell r="B76">
            <v>1</v>
          </cell>
          <cell r="E76" t="str">
            <v/>
          </cell>
          <cell r="J76" t="str">
            <v/>
          </cell>
        </row>
        <row r="77">
          <cell r="A77" t="str">
            <v>South Jersey Gas Company</v>
          </cell>
          <cell r="B77">
            <v>1</v>
          </cell>
          <cell r="E77" t="str">
            <v/>
          </cell>
          <cell r="H77">
            <v>1</v>
          </cell>
          <cell r="J77" t="str">
            <v/>
          </cell>
        </row>
        <row r="78">
          <cell r="A78" t="str">
            <v>Southern Connecticut Gas Company</v>
          </cell>
          <cell r="B78">
            <v>1</v>
          </cell>
          <cell r="E78" t="str">
            <v/>
          </cell>
          <cell r="J78" t="str">
            <v/>
          </cell>
        </row>
        <row r="79">
          <cell r="A79" t="str">
            <v>Southern Indiana Gas and Electric Company, Inc.</v>
          </cell>
          <cell r="B79">
            <v>1</v>
          </cell>
          <cell r="E79" t="str">
            <v/>
          </cell>
          <cell r="J79" t="str">
            <v/>
          </cell>
        </row>
        <row r="80">
          <cell r="A80" t="str">
            <v>Texas Gas Service Company</v>
          </cell>
          <cell r="B80">
            <v>1</v>
          </cell>
          <cell r="E80">
            <v>1</v>
          </cell>
          <cell r="J80">
            <v>1</v>
          </cell>
        </row>
        <row r="81">
          <cell r="A81" t="str">
            <v>UGI Penn Natural Gas, Inc.</v>
          </cell>
          <cell r="B81">
            <v>1</v>
          </cell>
          <cell r="E81" t="str">
            <v/>
          </cell>
          <cell r="J81" t="str">
            <v/>
          </cell>
        </row>
        <row r="82">
          <cell r="A82" t="str">
            <v>UGI Utilities, Inc.</v>
          </cell>
          <cell r="B82">
            <v>1</v>
          </cell>
          <cell r="E82" t="str">
            <v/>
          </cell>
          <cell r="J82" t="str">
            <v/>
          </cell>
        </row>
        <row r="83">
          <cell r="A83" t="str">
            <v>Union Electric Company</v>
          </cell>
          <cell r="B83">
            <v>1</v>
          </cell>
          <cell r="E83" t="str">
            <v/>
          </cell>
          <cell r="J83" t="str">
            <v/>
          </cell>
        </row>
        <row r="84">
          <cell r="A84" t="str">
            <v>Vectren Energy Delivery of Ohio, Inc.</v>
          </cell>
          <cell r="B84">
            <v>1</v>
          </cell>
          <cell r="C84">
            <v>1</v>
          </cell>
          <cell r="E84" t="str">
            <v/>
          </cell>
          <cell r="J84" t="str">
            <v/>
          </cell>
        </row>
        <row r="85">
          <cell r="A85" t="str">
            <v>Vermont Gas Systems, Inc.</v>
          </cell>
          <cell r="B85">
            <v>1</v>
          </cell>
          <cell r="E85" t="str">
            <v/>
          </cell>
          <cell r="J85" t="str">
            <v/>
          </cell>
        </row>
        <row r="86">
          <cell r="A86" t="str">
            <v>Virginia Natural Gas, Inc.</v>
          </cell>
          <cell r="B86">
            <v>1</v>
          </cell>
          <cell r="C86">
            <v>1</v>
          </cell>
          <cell r="E86" t="str">
            <v/>
          </cell>
          <cell r="H86">
            <v>1</v>
          </cell>
          <cell r="J86" t="str">
            <v/>
          </cell>
        </row>
        <row r="87">
          <cell r="A87" t="str">
            <v>Washington Gas Light Company</v>
          </cell>
          <cell r="B87">
            <v>1</v>
          </cell>
          <cell r="C87">
            <v>1</v>
          </cell>
          <cell r="E87">
            <v>1</v>
          </cell>
          <cell r="J87">
            <v>1</v>
          </cell>
        </row>
        <row r="88">
          <cell r="A88" t="str">
            <v>Wisconsin Electric Power Company</v>
          </cell>
          <cell r="B88">
            <v>1</v>
          </cell>
          <cell r="E88" t="str">
            <v/>
          </cell>
          <cell r="J88" t="str">
            <v/>
          </cell>
        </row>
        <row r="89">
          <cell r="A89" t="str">
            <v>Wisconsin Gas LLC</v>
          </cell>
          <cell r="B89">
            <v>1</v>
          </cell>
          <cell r="C89">
            <v>1</v>
          </cell>
          <cell r="E89">
            <v>1</v>
          </cell>
          <cell r="J89">
            <v>1</v>
          </cell>
        </row>
        <row r="90">
          <cell r="A90" t="str">
            <v>Wisconsin Public Service Corp</v>
          </cell>
          <cell r="B90">
            <v>1</v>
          </cell>
          <cell r="E90" t="str">
            <v/>
          </cell>
          <cell r="J90" t="str">
            <v/>
          </cell>
        </row>
        <row r="91">
          <cell r="A91" t="str">
            <v>Yankee Gas Services Company</v>
          </cell>
          <cell r="B91">
            <v>1</v>
          </cell>
          <cell r="E91" t="str">
            <v/>
          </cell>
          <cell r="J91" t="str">
            <v/>
          </cell>
        </row>
        <row r="92">
          <cell r="A92" t="str">
            <v>Arkansas Oklahoma Gas Corp.</v>
          </cell>
          <cell r="B92">
            <v>1</v>
          </cell>
          <cell r="E92" t="str">
            <v/>
          </cell>
          <cell r="J92" t="str">
            <v/>
          </cell>
        </row>
        <row r="93">
          <cell r="A93" t="str">
            <v>Bluefield Gas Company</v>
          </cell>
          <cell r="B93">
            <v>1</v>
          </cell>
          <cell r="E93" t="str">
            <v/>
          </cell>
          <cell r="J93" t="str">
            <v/>
          </cell>
        </row>
        <row r="94">
          <cell r="A94" t="str">
            <v>Central Hudson Gas &amp; Electric Corp</v>
          </cell>
          <cell r="B94">
            <v>1</v>
          </cell>
          <cell r="E94" t="str">
            <v/>
          </cell>
          <cell r="J94" t="str">
            <v/>
          </cell>
        </row>
        <row r="95">
          <cell r="A95" t="str">
            <v>Cheyenne Light, Fuel and Power Company</v>
          </cell>
          <cell r="B95">
            <v>1</v>
          </cell>
          <cell r="E95" t="str">
            <v/>
          </cell>
          <cell r="J95" t="str">
            <v/>
          </cell>
        </row>
        <row r="96">
          <cell r="A96" t="str">
            <v>Eastern Natural Gas Company</v>
          </cell>
          <cell r="B96">
            <v>1</v>
          </cell>
          <cell r="E96" t="str">
            <v/>
          </cell>
          <cell r="J96" t="str">
            <v/>
          </cell>
        </row>
        <row r="97">
          <cell r="A97" t="str">
            <v>Fitchburg Gas &amp; Electric Light Co.</v>
          </cell>
          <cell r="B97">
            <v>1</v>
          </cell>
          <cell r="E97" t="str">
            <v/>
          </cell>
          <cell r="J97" t="str">
            <v/>
          </cell>
        </row>
        <row r="98">
          <cell r="A98" t="str">
            <v>Florida Public Utilities Company</v>
          </cell>
          <cell r="B98">
            <v>1</v>
          </cell>
          <cell r="E98" t="str">
            <v/>
          </cell>
          <cell r="J98" t="str">
            <v/>
          </cell>
        </row>
        <row r="99">
          <cell r="A99" t="str">
            <v>Frontier Energy</v>
          </cell>
          <cell r="B99">
            <v>1</v>
          </cell>
          <cell r="E99" t="str">
            <v/>
          </cell>
          <cell r="J99" t="str">
            <v/>
          </cell>
        </row>
        <row r="100">
          <cell r="A100" t="str">
            <v>Illinois Gas Company</v>
          </cell>
          <cell r="B100">
            <v>1</v>
          </cell>
          <cell r="E100" t="str">
            <v/>
          </cell>
          <cell r="J100" t="str">
            <v/>
          </cell>
        </row>
        <row r="101">
          <cell r="A101" t="str">
            <v>Illinois Power Company</v>
          </cell>
          <cell r="B101">
            <v>1</v>
          </cell>
          <cell r="E101" t="str">
            <v/>
          </cell>
          <cell r="J101" t="str">
            <v/>
          </cell>
        </row>
        <row r="102">
          <cell r="A102" t="str">
            <v>Interstate Power and Light Company</v>
          </cell>
          <cell r="B102">
            <v>1</v>
          </cell>
          <cell r="E102" t="str">
            <v/>
          </cell>
          <cell r="J102" t="str">
            <v/>
          </cell>
        </row>
        <row r="103">
          <cell r="A103" t="str">
            <v>Kokomo Gas &amp; Fuel Company</v>
          </cell>
          <cell r="B103">
            <v>1</v>
          </cell>
          <cell r="E103" t="str">
            <v/>
          </cell>
          <cell r="J103" t="str">
            <v/>
          </cell>
        </row>
        <row r="104">
          <cell r="A104" t="str">
            <v>Midwest Energy, Inc.</v>
          </cell>
          <cell r="B104">
            <v>1</v>
          </cell>
          <cell r="E104" t="str">
            <v/>
          </cell>
          <cell r="J104" t="str">
            <v/>
          </cell>
        </row>
        <row r="105">
          <cell r="A105" t="str">
            <v>Midwest Natural Gas Corporation</v>
          </cell>
          <cell r="B105">
            <v>1</v>
          </cell>
          <cell r="E105" t="str">
            <v/>
          </cell>
          <cell r="J105" t="str">
            <v/>
          </cell>
        </row>
        <row r="106">
          <cell r="A106" t="str">
            <v>Midwest Natural Gas, Inc.</v>
          </cell>
          <cell r="B106">
            <v>1</v>
          </cell>
          <cell r="E106" t="str">
            <v/>
          </cell>
          <cell r="J106" t="str">
            <v/>
          </cell>
        </row>
        <row r="107">
          <cell r="A107" t="str">
            <v>Mt. Carmel Public Utility Company</v>
          </cell>
          <cell r="B107">
            <v>1</v>
          </cell>
          <cell r="E107" t="str">
            <v/>
          </cell>
          <cell r="J107" t="str">
            <v/>
          </cell>
        </row>
        <row r="108">
          <cell r="A108" t="str">
            <v>Ohio Gas Company</v>
          </cell>
          <cell r="B108">
            <v>1</v>
          </cell>
          <cell r="E108" t="str">
            <v/>
          </cell>
          <cell r="J108" t="str">
            <v/>
          </cell>
        </row>
        <row r="109">
          <cell r="A109" t="str">
            <v>Ohio Valley Gas Corporation</v>
          </cell>
          <cell r="B109">
            <v>1</v>
          </cell>
          <cell r="E109" t="str">
            <v/>
          </cell>
          <cell r="J109" t="str">
            <v/>
          </cell>
        </row>
        <row r="110">
          <cell r="A110" t="str">
            <v>Philadelphia Gas Works Co.</v>
          </cell>
          <cell r="B110">
            <v>1</v>
          </cell>
          <cell r="E110" t="str">
            <v/>
          </cell>
          <cell r="J110" t="str">
            <v/>
          </cell>
        </row>
        <row r="111">
          <cell r="A111" t="str">
            <v>Pike County Light &amp; Power Co</v>
          </cell>
          <cell r="B111">
            <v>1</v>
          </cell>
          <cell r="E111" t="str">
            <v/>
          </cell>
          <cell r="J111" t="str">
            <v/>
          </cell>
        </row>
        <row r="112">
          <cell r="A112" t="str">
            <v>Pike Natural Gas Co</v>
          </cell>
          <cell r="B112">
            <v>1</v>
          </cell>
          <cell r="E112" t="str">
            <v/>
          </cell>
          <cell r="J112" t="str">
            <v/>
          </cell>
        </row>
        <row r="113">
          <cell r="A113" t="str">
            <v>Public Service Company of North Carolina, Incorporated</v>
          </cell>
          <cell r="B113">
            <v>1</v>
          </cell>
          <cell r="E113" t="str">
            <v/>
          </cell>
          <cell r="J113" t="str">
            <v/>
          </cell>
        </row>
        <row r="114">
          <cell r="A114" t="str">
            <v>San Diego Gas &amp; Electric Co.</v>
          </cell>
          <cell r="B114">
            <v>1</v>
          </cell>
          <cell r="E114">
            <v>1</v>
          </cell>
          <cell r="J114">
            <v>1</v>
          </cell>
        </row>
        <row r="115">
          <cell r="A115" t="str">
            <v>South Beloit Water, Gas &amp; Electric</v>
          </cell>
          <cell r="B115">
            <v>1</v>
          </cell>
          <cell r="E115" t="str">
            <v/>
          </cell>
          <cell r="J115" t="str">
            <v/>
          </cell>
        </row>
        <row r="116">
          <cell r="A116" t="str">
            <v>Southern California Gas Company</v>
          </cell>
          <cell r="B116">
            <v>1</v>
          </cell>
          <cell r="E116" t="str">
            <v/>
          </cell>
          <cell r="J116" t="str">
            <v/>
          </cell>
        </row>
        <row r="117">
          <cell r="A117" t="str">
            <v>Southern Missouri Gas Company, LP</v>
          </cell>
          <cell r="B117">
            <v>1</v>
          </cell>
          <cell r="E117" t="str">
            <v/>
          </cell>
          <cell r="J117" t="str">
            <v/>
          </cell>
        </row>
        <row r="118">
          <cell r="A118" t="str">
            <v>St. Joe Natural Gas Co, Inc.</v>
          </cell>
          <cell r="B118">
            <v>1</v>
          </cell>
          <cell r="E118" t="str">
            <v/>
          </cell>
          <cell r="J118" t="str">
            <v/>
          </cell>
        </row>
        <row r="119">
          <cell r="A119" t="str">
            <v>St. Lawrence Gas Company, Inc.</v>
          </cell>
          <cell r="B119">
            <v>1</v>
          </cell>
          <cell r="E119" t="str">
            <v/>
          </cell>
          <cell r="J119" t="str">
            <v/>
          </cell>
        </row>
        <row r="120">
          <cell r="A120" t="str">
            <v>Superior Water, Light &amp; Power Co.</v>
          </cell>
          <cell r="B120">
            <v>1</v>
          </cell>
          <cell r="E120" t="str">
            <v/>
          </cell>
          <cell r="J120" t="str">
            <v/>
          </cell>
        </row>
        <row r="121">
          <cell r="A121" t="str">
            <v>Willmut Gas &amp; Oil Company</v>
          </cell>
          <cell r="B121">
            <v>1</v>
          </cell>
          <cell r="E121" t="str">
            <v/>
          </cell>
          <cell r="J121" t="str">
            <v/>
          </cell>
        </row>
        <row r="122">
          <cell r="A122" t="str">
            <v>Wisconsin Power and Light Company</v>
          </cell>
          <cell r="B122">
            <v>1</v>
          </cell>
          <cell r="E122" t="str">
            <v/>
          </cell>
          <cell r="J122" t="str">
            <v/>
          </cell>
        </row>
        <row r="123">
          <cell r="A123" t="str">
            <v>Wyoming Gas Company</v>
          </cell>
          <cell r="B123">
            <v>1</v>
          </cell>
          <cell r="D123">
            <v>1</v>
          </cell>
          <cell r="E123" t="str">
            <v/>
          </cell>
          <cell r="J123" t="str">
            <v/>
          </cell>
        </row>
        <row r="124">
          <cell r="A124" t="str">
            <v>Aquila, Inc.</v>
          </cell>
          <cell r="B124">
            <v>1</v>
          </cell>
          <cell r="E124">
            <v>1</v>
          </cell>
          <cell r="I124" t="str">
            <v>N</v>
          </cell>
          <cell r="J124" t="str">
            <v/>
          </cell>
        </row>
        <row r="125">
          <cell r="A125" t="str">
            <v>Chesapeake Utilities Corporation</v>
          </cell>
          <cell r="B125">
            <v>1</v>
          </cell>
          <cell r="E125" t="str">
            <v/>
          </cell>
          <cell r="J125" t="str">
            <v/>
          </cell>
        </row>
        <row r="126">
          <cell r="A126" t="str">
            <v>Delmarva Power &amp; Light Company</v>
          </cell>
          <cell r="B126">
            <v>1</v>
          </cell>
          <cell r="E126" t="str">
            <v/>
          </cell>
          <cell r="J126" t="str">
            <v/>
          </cell>
        </row>
        <row r="127">
          <cell r="A127" t="str">
            <v>Empire District Gas Company</v>
          </cell>
          <cell r="B127">
            <v>1</v>
          </cell>
          <cell r="E127" t="str">
            <v/>
          </cell>
          <cell r="J127" t="str">
            <v/>
          </cell>
        </row>
        <row r="128">
          <cell r="A128" t="str">
            <v>Energy West, Incorporated</v>
          </cell>
          <cell r="B128">
            <v>1</v>
          </cell>
          <cell r="E128" t="str">
            <v/>
          </cell>
          <cell r="J128" t="str">
            <v/>
          </cell>
        </row>
        <row r="129">
          <cell r="A129" t="str">
            <v>Knight Inc.</v>
          </cell>
          <cell r="B129">
            <v>1</v>
          </cell>
          <cell r="E129" t="str">
            <v/>
          </cell>
          <cell r="J129" t="str">
            <v/>
          </cell>
        </row>
        <row r="130">
          <cell r="A130" t="str">
            <v>MidAmerican Energy Company</v>
          </cell>
          <cell r="B130">
            <v>1</v>
          </cell>
          <cell r="E130">
            <v>1</v>
          </cell>
          <cell r="J130">
            <v>1</v>
          </cell>
        </row>
        <row r="131">
          <cell r="A131" t="str">
            <v>Minnesota Energy Resources Corp</v>
          </cell>
          <cell r="B131">
            <v>1</v>
          </cell>
          <cell r="E131" t="str">
            <v/>
          </cell>
          <cell r="J131" t="str">
            <v/>
          </cell>
        </row>
        <row r="132">
          <cell r="A132" t="str">
            <v>New England Gas Company</v>
          </cell>
          <cell r="B132">
            <v>1</v>
          </cell>
          <cell r="E132" t="str">
            <v/>
          </cell>
          <cell r="J132" t="str">
            <v/>
          </cell>
        </row>
        <row r="133">
          <cell r="A133" t="str">
            <v>T.W. Phillips Gas and Oil Co.</v>
          </cell>
          <cell r="B133">
            <v>1</v>
          </cell>
          <cell r="E133" t="str">
            <v/>
          </cell>
          <cell r="J133" t="str">
            <v/>
          </cell>
        </row>
        <row r="134">
          <cell r="A134" t="str">
            <v>Valley Energy Inc.</v>
          </cell>
          <cell r="B134">
            <v>1</v>
          </cell>
          <cell r="E134" t="str">
            <v/>
          </cell>
          <cell r="J134" t="str">
            <v/>
          </cell>
        </row>
        <row r="135">
          <cell r="A135" t="str">
            <v>CenterPoint Energy Resources Corp.</v>
          </cell>
          <cell r="B135">
            <v>1</v>
          </cell>
          <cell r="E135" t="str">
            <v/>
          </cell>
          <cell r="J135" t="str">
            <v/>
          </cell>
        </row>
        <row r="136">
          <cell r="A136" t="str">
            <v>Enstar Natural Gas Co</v>
          </cell>
          <cell r="B136">
            <v>1</v>
          </cell>
          <cell r="C136">
            <v>1</v>
          </cell>
          <cell r="E136" t="str">
            <v/>
          </cell>
          <cell r="J136" t="str">
            <v/>
          </cell>
        </row>
        <row r="137">
          <cell r="A137" t="str">
            <v>Entergy Gulf States, Inc.</v>
          </cell>
          <cell r="B137">
            <v>1</v>
          </cell>
          <cell r="E137" t="str">
            <v/>
          </cell>
          <cell r="J137" t="str">
            <v/>
          </cell>
        </row>
        <row r="138">
          <cell r="A138" t="str">
            <v>MDU Resources Group, Inc.</v>
          </cell>
          <cell r="B138">
            <v>1</v>
          </cell>
          <cell r="D138">
            <v>1</v>
          </cell>
          <cell r="E138" t="str">
            <v/>
          </cell>
          <cell r="J138" t="str">
            <v/>
          </cell>
        </row>
        <row r="139">
          <cell r="A139" t="str">
            <v>Pivotal Utility Holdings, Inc.</v>
          </cell>
          <cell r="B139">
            <v>1</v>
          </cell>
          <cell r="E139" t="str">
            <v/>
          </cell>
          <cell r="H139">
            <v>1</v>
          </cell>
          <cell r="J139" t="str">
            <v/>
          </cell>
        </row>
        <row r="140">
          <cell r="A140" t="str">
            <v>Piedmont Natural Gas Company, Inc.</v>
          </cell>
          <cell r="B140">
            <v>1</v>
          </cell>
          <cell r="E140" t="str">
            <v/>
          </cell>
          <cell r="H140">
            <v>1</v>
          </cell>
          <cell r="J140" t="str">
            <v/>
          </cell>
        </row>
        <row r="141">
          <cell r="A141" t="str">
            <v>PPL Gas Utilities Corporation</v>
          </cell>
          <cell r="B141">
            <v>1</v>
          </cell>
          <cell r="E141" t="str">
            <v/>
          </cell>
          <cell r="J141" t="str">
            <v/>
          </cell>
        </row>
        <row r="142">
          <cell r="A142" t="str">
            <v>SEMCO Energy, Inc.</v>
          </cell>
          <cell r="B142">
            <v>1</v>
          </cell>
          <cell r="C142">
            <v>1</v>
          </cell>
          <cell r="E142" t="str">
            <v/>
          </cell>
          <cell r="J142" t="str">
            <v/>
          </cell>
        </row>
        <row r="143">
          <cell r="A143" t="str">
            <v>Southwest Gas Corporation</v>
          </cell>
          <cell r="B143">
            <v>1</v>
          </cell>
          <cell r="C143">
            <v>1</v>
          </cell>
          <cell r="D143">
            <v>1</v>
          </cell>
          <cell r="E143" t="str">
            <v/>
          </cell>
          <cell r="H143">
            <v>1</v>
          </cell>
          <cell r="J143" t="str">
            <v/>
          </cell>
        </row>
        <row r="151">
          <cell r="A151">
            <v>2006</v>
          </cell>
        </row>
      </sheetData>
      <sheetData sheetId="7">
        <row r="8">
          <cell r="B8" t="str">
            <v>2006Y</v>
          </cell>
          <cell r="D8" t="str">
            <v>Alabama Gas Corporation</v>
          </cell>
          <cell r="E8">
            <v>24086</v>
          </cell>
          <cell r="F8">
            <v>13463</v>
          </cell>
          <cell r="G8" t="str">
            <v>NA</v>
          </cell>
          <cell r="J8" t="str">
            <v>NA</v>
          </cell>
          <cell r="K8">
            <v>33749620</v>
          </cell>
          <cell r="L8">
            <v>620719</v>
          </cell>
          <cell r="M8" t="str">
            <v>NA</v>
          </cell>
          <cell r="N8" t="str">
            <v>NA</v>
          </cell>
          <cell r="O8">
            <v>374267</v>
          </cell>
          <cell r="P8">
            <v>35743727</v>
          </cell>
          <cell r="S8">
            <v>62442</v>
          </cell>
          <cell r="W8">
            <v>28674</v>
          </cell>
          <cell r="X8">
            <v>34862</v>
          </cell>
          <cell r="Y8">
            <v>7538</v>
          </cell>
          <cell r="Z8">
            <v>15628</v>
          </cell>
          <cell r="AA8">
            <v>-79760</v>
          </cell>
          <cell r="AD8">
            <v>37549</v>
          </cell>
          <cell r="AG8" t="str">
            <v>NA</v>
          </cell>
          <cell r="AH8" t="str">
            <v>NA</v>
          </cell>
          <cell r="AJ8">
            <v>1195</v>
          </cell>
          <cell r="AK8">
            <v>2519</v>
          </cell>
          <cell r="AM8">
            <v>10647</v>
          </cell>
          <cell r="AN8" t="str">
            <v>NA</v>
          </cell>
          <cell r="AO8" t="str">
            <v>NA</v>
          </cell>
          <cell r="AP8" t="str">
            <v>NA</v>
          </cell>
          <cell r="AQ8" t="str">
            <v>NA</v>
          </cell>
          <cell r="AR8">
            <v>730646</v>
          </cell>
          <cell r="AS8">
            <v>376015</v>
          </cell>
          <cell r="AT8">
            <v>354631</v>
          </cell>
          <cell r="AV8">
            <v>374267</v>
          </cell>
          <cell r="AW8">
            <v>35743727</v>
          </cell>
        </row>
        <row r="9">
          <cell r="B9" t="str">
            <v>2005Y</v>
          </cell>
          <cell r="D9" t="str">
            <v>Alabama Gas Corporation</v>
          </cell>
          <cell r="E9">
            <v>23108</v>
          </cell>
          <cell r="F9">
            <v>11429</v>
          </cell>
          <cell r="G9" t="str">
            <v>NA</v>
          </cell>
          <cell r="J9" t="str">
            <v>NA</v>
          </cell>
          <cell r="K9">
            <v>35606576</v>
          </cell>
          <cell r="L9">
            <v>497399</v>
          </cell>
          <cell r="M9" t="str">
            <v>NA</v>
          </cell>
          <cell r="N9" t="str">
            <v>NA</v>
          </cell>
          <cell r="O9">
            <v>270948</v>
          </cell>
          <cell r="P9">
            <v>37628567</v>
          </cell>
          <cell r="S9">
            <v>61932</v>
          </cell>
          <cell r="W9">
            <v>27026</v>
          </cell>
          <cell r="X9">
            <v>35923</v>
          </cell>
          <cell r="Y9">
            <v>4895</v>
          </cell>
          <cell r="Z9">
            <v>16788</v>
          </cell>
          <cell r="AA9">
            <v>-69355</v>
          </cell>
          <cell r="AD9">
            <v>34537</v>
          </cell>
          <cell r="AG9" t="str">
            <v>NA</v>
          </cell>
          <cell r="AH9" t="str">
            <v>NA</v>
          </cell>
          <cell r="AJ9">
            <v>1198</v>
          </cell>
          <cell r="AK9">
            <v>2672</v>
          </cell>
          <cell r="AM9">
            <v>10854.6</v>
          </cell>
          <cell r="AN9" t="str">
            <v>NA</v>
          </cell>
          <cell r="AO9" t="str">
            <v>NA</v>
          </cell>
          <cell r="AP9" t="str">
            <v>NA</v>
          </cell>
          <cell r="AQ9" t="str">
            <v>NA</v>
          </cell>
          <cell r="AR9">
            <v>675999.5</v>
          </cell>
          <cell r="AS9">
            <v>351923.5</v>
          </cell>
          <cell r="AT9">
            <v>324076</v>
          </cell>
          <cell r="AV9">
            <v>270948</v>
          </cell>
          <cell r="AW9">
            <v>37628567</v>
          </cell>
        </row>
        <row r="10">
          <cell r="B10" t="str">
            <v>2004Y</v>
          </cell>
          <cell r="D10" t="str">
            <v>Alabama Gas Corporation</v>
          </cell>
          <cell r="E10">
            <v>21645</v>
          </cell>
          <cell r="F10">
            <v>12208</v>
          </cell>
          <cell r="G10" t="str">
            <v>NA</v>
          </cell>
          <cell r="J10" t="str">
            <v>NA</v>
          </cell>
          <cell r="K10">
            <v>38551848</v>
          </cell>
          <cell r="L10">
            <v>478495</v>
          </cell>
          <cell r="M10" t="str">
            <v>NA</v>
          </cell>
          <cell r="N10" t="str">
            <v>NA</v>
          </cell>
          <cell r="O10">
            <v>252041</v>
          </cell>
          <cell r="P10">
            <v>39982862</v>
          </cell>
          <cell r="S10">
            <v>57978</v>
          </cell>
          <cell r="W10">
            <v>25974</v>
          </cell>
          <cell r="X10">
            <v>34349</v>
          </cell>
          <cell r="Y10">
            <v>4345</v>
          </cell>
          <cell r="Z10">
            <v>18754</v>
          </cell>
          <cell r="AA10">
            <v>-59432</v>
          </cell>
          <cell r="AD10">
            <v>33853</v>
          </cell>
          <cell r="AG10" t="str">
            <v>NA</v>
          </cell>
          <cell r="AH10" t="str">
            <v>NA</v>
          </cell>
          <cell r="AJ10">
            <v>1214</v>
          </cell>
          <cell r="AK10">
            <v>2601</v>
          </cell>
          <cell r="AM10">
            <v>10085</v>
          </cell>
          <cell r="AN10" t="str">
            <v>NA</v>
          </cell>
          <cell r="AO10" t="str">
            <v>NA</v>
          </cell>
          <cell r="AP10" t="str">
            <v>NA</v>
          </cell>
          <cell r="AQ10" t="str">
            <v>NA</v>
          </cell>
          <cell r="AR10">
            <v>626136</v>
          </cell>
          <cell r="AS10">
            <v>326551</v>
          </cell>
          <cell r="AT10">
            <v>299585</v>
          </cell>
          <cell r="AV10">
            <v>252041</v>
          </cell>
          <cell r="AW10">
            <v>39982862</v>
          </cell>
        </row>
        <row r="11">
          <cell r="B11" t="str">
            <v>2003Y</v>
          </cell>
          <cell r="D11" t="str">
            <v>Alabama Gas Corporation</v>
          </cell>
          <cell r="E11">
            <v>21416</v>
          </cell>
          <cell r="F11">
            <v>12266</v>
          </cell>
          <cell r="G11" t="str">
            <v>NA</v>
          </cell>
          <cell r="J11" t="str">
            <v>NA</v>
          </cell>
          <cell r="K11">
            <v>41048563</v>
          </cell>
          <cell r="L11">
            <v>434406</v>
          </cell>
          <cell r="M11" t="str">
            <v>NA</v>
          </cell>
          <cell r="N11" t="str">
            <v>NA</v>
          </cell>
          <cell r="O11">
            <v>233632</v>
          </cell>
          <cell r="P11">
            <v>42813218</v>
          </cell>
          <cell r="S11">
            <v>51008</v>
          </cell>
          <cell r="W11">
            <v>27202</v>
          </cell>
          <cell r="X11">
            <v>31557</v>
          </cell>
          <cell r="Y11">
            <v>4519</v>
          </cell>
          <cell r="Z11">
            <v>14401</v>
          </cell>
          <cell r="AA11">
            <v>-57315</v>
          </cell>
          <cell r="AD11">
            <v>33682</v>
          </cell>
          <cell r="AG11" t="str">
            <v>NA</v>
          </cell>
          <cell r="AH11" t="str">
            <v>NA</v>
          </cell>
          <cell r="AJ11">
            <v>1245.5</v>
          </cell>
          <cell r="AK11">
            <v>2755</v>
          </cell>
          <cell r="AM11">
            <v>10066</v>
          </cell>
          <cell r="AN11" t="str">
            <v>NA</v>
          </cell>
          <cell r="AO11" t="str">
            <v>NA</v>
          </cell>
          <cell r="AP11" t="str">
            <v>NA</v>
          </cell>
          <cell r="AQ11" t="str">
            <v>NA</v>
          </cell>
          <cell r="AR11">
            <v>587437</v>
          </cell>
          <cell r="AS11">
            <v>315250.5</v>
          </cell>
          <cell r="AT11">
            <v>272186.5</v>
          </cell>
          <cell r="AV11">
            <v>233632</v>
          </cell>
          <cell r="AW11">
            <v>42813218</v>
          </cell>
        </row>
        <row r="12">
          <cell r="B12" t="str">
            <v>2002Y</v>
          </cell>
          <cell r="D12" t="str">
            <v>Alabama Gas Corporation</v>
          </cell>
          <cell r="E12">
            <v>22564</v>
          </cell>
          <cell r="F12">
            <v>8436</v>
          </cell>
          <cell r="G12" t="str">
            <v>NA</v>
          </cell>
          <cell r="J12" t="str">
            <v>NA</v>
          </cell>
          <cell r="K12">
            <v>36316108</v>
          </cell>
          <cell r="L12">
            <v>377035</v>
          </cell>
          <cell r="M12" t="str">
            <v>NA</v>
          </cell>
          <cell r="N12" t="str">
            <v>NA</v>
          </cell>
          <cell r="O12">
            <v>155461</v>
          </cell>
          <cell r="P12">
            <v>38011293</v>
          </cell>
          <cell r="S12">
            <v>47824</v>
          </cell>
          <cell r="W12">
            <v>28912</v>
          </cell>
          <cell r="X12">
            <v>26496</v>
          </cell>
          <cell r="Y12">
            <v>6039</v>
          </cell>
          <cell r="Z12">
            <v>16015</v>
          </cell>
          <cell r="AA12">
            <v>-63326</v>
          </cell>
          <cell r="AD12">
            <v>31000</v>
          </cell>
          <cell r="AG12" t="str">
            <v>NA</v>
          </cell>
          <cell r="AH12" t="str">
            <v>NA</v>
          </cell>
          <cell r="AJ12">
            <v>1262.5</v>
          </cell>
          <cell r="AK12">
            <v>2721</v>
          </cell>
          <cell r="AM12">
            <v>9955</v>
          </cell>
          <cell r="AN12" t="str">
            <v>NA</v>
          </cell>
          <cell r="AO12" t="str">
            <v>NA</v>
          </cell>
          <cell r="AP12" t="str">
            <v>NA</v>
          </cell>
          <cell r="AQ12" t="str">
            <v>NA</v>
          </cell>
          <cell r="AR12">
            <v>557632</v>
          </cell>
          <cell r="AS12">
            <v>308473</v>
          </cell>
          <cell r="AT12">
            <v>249159</v>
          </cell>
          <cell r="AV12">
            <v>155461</v>
          </cell>
          <cell r="AW12">
            <v>38011293</v>
          </cell>
        </row>
        <row r="13">
          <cell r="B13" t="str">
            <v>2001Y</v>
          </cell>
          <cell r="D13" t="str">
            <v>Alabama Gas Corporation</v>
          </cell>
          <cell r="E13">
            <v>21628</v>
          </cell>
          <cell r="F13">
            <v>8879</v>
          </cell>
          <cell r="G13" t="str">
            <v>NA</v>
          </cell>
          <cell r="J13" t="str">
            <v>NA</v>
          </cell>
          <cell r="K13">
            <v>45117923</v>
          </cell>
          <cell r="L13">
            <v>514746</v>
          </cell>
          <cell r="M13" t="str">
            <v>NA</v>
          </cell>
          <cell r="N13" t="str">
            <v>NA</v>
          </cell>
          <cell r="O13">
            <v>331561</v>
          </cell>
          <cell r="P13" t="str">
            <v>NA</v>
          </cell>
          <cell r="S13">
            <v>45449</v>
          </cell>
          <cell r="W13">
            <v>29237</v>
          </cell>
          <cell r="X13">
            <v>26015</v>
          </cell>
          <cell r="Y13" t="str">
            <v>NA</v>
          </cell>
          <cell r="Z13" t="str">
            <v>NA</v>
          </cell>
          <cell r="AA13">
            <v>-55847</v>
          </cell>
          <cell r="AD13">
            <v>30507</v>
          </cell>
          <cell r="AG13" t="str">
            <v>NA</v>
          </cell>
          <cell r="AH13" t="str">
            <v>NA</v>
          </cell>
          <cell r="AJ13">
            <v>1266</v>
          </cell>
          <cell r="AK13" t="str">
            <v/>
          </cell>
          <cell r="AM13">
            <v>9776</v>
          </cell>
          <cell r="AN13" t="str">
            <v>NA</v>
          </cell>
          <cell r="AO13" t="str">
            <v>NA</v>
          </cell>
          <cell r="AP13" t="str">
            <v>NA</v>
          </cell>
          <cell r="AQ13" t="str">
            <v>NA</v>
          </cell>
          <cell r="AR13">
            <v>520217.5</v>
          </cell>
          <cell r="AS13">
            <v>291649</v>
          </cell>
          <cell r="AT13">
            <v>228568.5</v>
          </cell>
          <cell r="AV13">
            <v>331561</v>
          </cell>
          <cell r="AW13" t="str">
            <v>NA</v>
          </cell>
        </row>
        <row r="14">
          <cell r="B14" t="str">
            <v>2000Y</v>
          </cell>
          <cell r="D14" t="str">
            <v>Alabama Gas Corporation</v>
          </cell>
          <cell r="E14">
            <v>20217</v>
          </cell>
          <cell r="F14">
            <v>8775</v>
          </cell>
          <cell r="G14" t="str">
            <v>NA</v>
          </cell>
          <cell r="J14" t="str">
            <v>NA</v>
          </cell>
          <cell r="K14">
            <v>38162103</v>
          </cell>
          <cell r="L14">
            <v>322360</v>
          </cell>
          <cell r="M14" t="str">
            <v>NA</v>
          </cell>
          <cell r="N14" t="str">
            <v>NA</v>
          </cell>
          <cell r="O14">
            <v>153912</v>
          </cell>
          <cell r="P14" t="str">
            <v>NA</v>
          </cell>
          <cell r="S14">
            <v>46007</v>
          </cell>
          <cell r="W14">
            <v>28798</v>
          </cell>
          <cell r="X14">
            <v>26321</v>
          </cell>
          <cell r="Y14" t="str">
            <v>NA</v>
          </cell>
          <cell r="Z14" t="str">
            <v>NA</v>
          </cell>
          <cell r="AA14">
            <v>-66855</v>
          </cell>
          <cell r="AD14">
            <v>28992</v>
          </cell>
          <cell r="AG14" t="str">
            <v>NA</v>
          </cell>
          <cell r="AH14" t="str">
            <v>NA</v>
          </cell>
          <cell r="AJ14" t="str">
            <v>NA</v>
          </cell>
          <cell r="AK14" t="str">
            <v/>
          </cell>
          <cell r="AM14" t="str">
            <v>NA</v>
          </cell>
          <cell r="AN14" t="str">
            <v>NA</v>
          </cell>
          <cell r="AO14" t="str">
            <v>NA</v>
          </cell>
          <cell r="AP14" t="str">
            <v>NA</v>
          </cell>
          <cell r="AQ14" t="str">
            <v>NA</v>
          </cell>
          <cell r="AR14">
            <v>482428.5</v>
          </cell>
          <cell r="AS14">
            <v>273483.5</v>
          </cell>
          <cell r="AT14">
            <v>208945</v>
          </cell>
          <cell r="AV14">
            <v>153912</v>
          </cell>
          <cell r="AW14" t="str">
            <v>NA</v>
          </cell>
        </row>
        <row r="15">
          <cell r="B15" t="str">
            <v>1999Y</v>
          </cell>
          <cell r="D15" t="str">
            <v>Alabama Gas Corporation</v>
          </cell>
          <cell r="E15">
            <v>18796</v>
          </cell>
          <cell r="F15">
            <v>8370</v>
          </cell>
          <cell r="G15" t="str">
            <v>NA</v>
          </cell>
          <cell r="J15" t="str">
            <v>NA</v>
          </cell>
          <cell r="K15">
            <v>36412792</v>
          </cell>
          <cell r="L15">
            <v>286516</v>
          </cell>
          <cell r="M15" t="str">
            <v>NA</v>
          </cell>
          <cell r="N15" t="str">
            <v>NA</v>
          </cell>
          <cell r="O15">
            <v>120366</v>
          </cell>
          <cell r="P15" t="str">
            <v>NA</v>
          </cell>
          <cell r="S15">
            <v>44200</v>
          </cell>
          <cell r="W15">
            <v>28758</v>
          </cell>
          <cell r="X15">
            <v>23297</v>
          </cell>
          <cell r="Y15" t="str">
            <v>NA</v>
          </cell>
          <cell r="Z15" t="str">
            <v>NA</v>
          </cell>
          <cell r="AA15">
            <v>-45764</v>
          </cell>
          <cell r="AD15">
            <v>27166</v>
          </cell>
          <cell r="AG15" t="str">
            <v>NA</v>
          </cell>
          <cell r="AH15" t="str">
            <v>NA</v>
          </cell>
          <cell r="AJ15" t="str">
            <v>NA</v>
          </cell>
          <cell r="AK15" t="str">
            <v/>
          </cell>
          <cell r="AM15" t="str">
            <v>NA</v>
          </cell>
          <cell r="AN15" t="str">
            <v>NA</v>
          </cell>
          <cell r="AO15" t="str">
            <v>NA</v>
          </cell>
          <cell r="AP15" t="str">
            <v>NA</v>
          </cell>
          <cell r="AQ15" t="str">
            <v>NA</v>
          </cell>
          <cell r="AR15">
            <v>452860.5</v>
          </cell>
          <cell r="AS15">
            <v>255287.5</v>
          </cell>
          <cell r="AT15">
            <v>197573</v>
          </cell>
          <cell r="AV15">
            <v>120366</v>
          </cell>
          <cell r="AW15" t="str">
            <v>NA</v>
          </cell>
        </row>
        <row r="16">
          <cell r="B16" t="str">
            <v>1998Y</v>
          </cell>
          <cell r="D16" t="str">
            <v>Alabama Gas Corporation</v>
          </cell>
          <cell r="E16">
            <v>18010</v>
          </cell>
          <cell r="F16">
            <v>8509</v>
          </cell>
          <cell r="G16" t="str">
            <v>NA</v>
          </cell>
          <cell r="J16" t="str">
            <v>NA</v>
          </cell>
          <cell r="K16">
            <v>44784909</v>
          </cell>
          <cell r="L16">
            <v>331325</v>
          </cell>
          <cell r="M16" t="str">
            <v>NA</v>
          </cell>
          <cell r="N16" t="str">
            <v>NA</v>
          </cell>
          <cell r="O16">
            <v>162255</v>
          </cell>
          <cell r="P16" t="str">
            <v>NA</v>
          </cell>
          <cell r="S16">
            <v>44120</v>
          </cell>
          <cell r="W16">
            <v>27860</v>
          </cell>
          <cell r="X16">
            <v>20586</v>
          </cell>
          <cell r="Y16" t="str">
            <v>NA</v>
          </cell>
          <cell r="Z16" t="str">
            <v>NA</v>
          </cell>
          <cell r="AA16">
            <v>-54156</v>
          </cell>
          <cell r="AD16">
            <v>26519</v>
          </cell>
          <cell r="AG16" t="str">
            <v>NA</v>
          </cell>
          <cell r="AH16" t="str">
            <v>NA</v>
          </cell>
          <cell r="AJ16" t="str">
            <v>NA</v>
          </cell>
          <cell r="AK16" t="str">
            <v/>
          </cell>
          <cell r="AM16" t="str">
            <v>NA</v>
          </cell>
          <cell r="AN16" t="str">
            <v>NA</v>
          </cell>
          <cell r="AO16" t="str">
            <v>NA</v>
          </cell>
          <cell r="AP16" t="str">
            <v>NA</v>
          </cell>
          <cell r="AQ16" t="str">
            <v>NA</v>
          </cell>
          <cell r="AR16">
            <v>426912</v>
          </cell>
          <cell r="AS16">
            <v>238444.5</v>
          </cell>
          <cell r="AT16">
            <v>188467.5</v>
          </cell>
          <cell r="AV16">
            <v>162255</v>
          </cell>
          <cell r="AW16" t="str">
            <v>NA</v>
          </cell>
        </row>
        <row r="17">
          <cell r="B17" t="str">
            <v>1997Y</v>
          </cell>
          <cell r="D17" t="str">
            <v>Alabama Gas Corporation</v>
          </cell>
          <cell r="E17">
            <v>17174</v>
          </cell>
          <cell r="F17">
            <v>10035</v>
          </cell>
          <cell r="G17" t="str">
            <v>NA</v>
          </cell>
          <cell r="J17" t="str">
            <v>NA</v>
          </cell>
          <cell r="K17">
            <v>41605463</v>
          </cell>
          <cell r="L17">
            <v>324493</v>
          </cell>
          <cell r="M17" t="str">
            <v>NA</v>
          </cell>
          <cell r="N17" t="str">
            <v>NA</v>
          </cell>
          <cell r="O17">
            <v>164492</v>
          </cell>
          <cell r="P17" t="str">
            <v>NA</v>
          </cell>
          <cell r="S17">
            <v>43225</v>
          </cell>
          <cell r="W17">
            <v>25388</v>
          </cell>
          <cell r="X17">
            <v>18571</v>
          </cell>
          <cell r="Y17" t="str">
            <v>NA</v>
          </cell>
          <cell r="Z17" t="str">
            <v>NA</v>
          </cell>
          <cell r="AA17">
            <v>-43724</v>
          </cell>
          <cell r="AD17">
            <v>27210</v>
          </cell>
          <cell r="AG17" t="str">
            <v>NA</v>
          </cell>
          <cell r="AH17" t="str">
            <v>NA</v>
          </cell>
          <cell r="AJ17" t="str">
            <v>NA</v>
          </cell>
          <cell r="AK17" t="str">
            <v/>
          </cell>
          <cell r="AM17" t="str">
            <v>NA</v>
          </cell>
          <cell r="AN17" t="str">
            <v>NA</v>
          </cell>
          <cell r="AO17" t="str">
            <v>NA</v>
          </cell>
          <cell r="AP17" t="str">
            <v>NA</v>
          </cell>
          <cell r="AQ17" t="str">
            <v>NA</v>
          </cell>
          <cell r="AR17">
            <v>399131.5</v>
          </cell>
          <cell r="AS17">
            <v>223497.5</v>
          </cell>
          <cell r="AT17">
            <v>175634</v>
          </cell>
          <cell r="AV17">
            <v>164492</v>
          </cell>
          <cell r="AW17" t="str">
            <v>NA</v>
          </cell>
        </row>
        <row r="18">
          <cell r="B18" t="str">
            <v>1996Y</v>
          </cell>
          <cell r="D18" t="str">
            <v>Alabama Gas Corporation</v>
          </cell>
          <cell r="E18">
            <v>16491</v>
          </cell>
          <cell r="F18">
            <v>9849</v>
          </cell>
          <cell r="G18">
            <v>452568</v>
          </cell>
          <cell r="J18">
            <v>452568</v>
          </cell>
          <cell r="K18">
            <v>50864068</v>
          </cell>
          <cell r="L18">
            <v>324495</v>
          </cell>
          <cell r="M18">
            <v>35591927</v>
          </cell>
          <cell r="N18">
            <v>236584</v>
          </cell>
          <cell r="O18">
            <v>176498</v>
          </cell>
          <cell r="P18">
            <v>52497023</v>
          </cell>
          <cell r="S18">
            <v>40442</v>
          </cell>
          <cell r="W18">
            <v>25142</v>
          </cell>
          <cell r="X18">
            <v>16961</v>
          </cell>
          <cell r="Y18" t="str">
            <v>NA</v>
          </cell>
          <cell r="Z18" t="str">
            <v>NA</v>
          </cell>
          <cell r="AA18">
            <v>-43176</v>
          </cell>
          <cell r="AD18">
            <v>26340</v>
          </cell>
          <cell r="AG18" t="str">
            <v>NA</v>
          </cell>
          <cell r="AH18" t="str">
            <v>NA</v>
          </cell>
          <cell r="AJ18" t="str">
            <v>NA</v>
          </cell>
          <cell r="AK18" t="str">
            <v/>
          </cell>
          <cell r="AM18" t="str">
            <v>NA</v>
          </cell>
          <cell r="AN18" t="str">
            <v>NA</v>
          </cell>
          <cell r="AO18" t="str">
            <v>NA</v>
          </cell>
          <cell r="AP18" t="str">
            <v>NA</v>
          </cell>
          <cell r="AQ18" t="str">
            <v>NA</v>
          </cell>
          <cell r="AR18" t="str">
            <v>NA</v>
          </cell>
          <cell r="AS18" t="str">
            <v>NA</v>
          </cell>
          <cell r="AT18" t="str">
            <v>NA</v>
          </cell>
          <cell r="AV18">
            <v>176498</v>
          </cell>
          <cell r="AW18">
            <v>52497023</v>
          </cell>
        </row>
        <row r="19">
          <cell r="B19" t="str">
            <v>2006Y</v>
          </cell>
          <cell r="D19" t="str">
            <v>Arkansas Western Gas Company</v>
          </cell>
          <cell r="E19">
            <v>6912</v>
          </cell>
          <cell r="F19">
            <v>1795</v>
          </cell>
          <cell r="G19">
            <v>147833</v>
          </cell>
          <cell r="J19">
            <v>147833</v>
          </cell>
          <cell r="K19">
            <v>13417930</v>
          </cell>
          <cell r="L19">
            <v>164483</v>
          </cell>
          <cell r="M19">
            <v>7503032</v>
          </cell>
          <cell r="N19">
            <v>99637</v>
          </cell>
          <cell r="O19">
            <v>107320</v>
          </cell>
          <cell r="P19" t="str">
            <v>NA</v>
          </cell>
          <cell r="S19">
            <v>20025</v>
          </cell>
          <cell r="W19">
            <v>5759</v>
          </cell>
          <cell r="X19">
            <v>-780</v>
          </cell>
          <cell r="Y19">
            <v>963</v>
          </cell>
          <cell r="Z19">
            <v>578</v>
          </cell>
          <cell r="AA19" t="str">
            <v>NA</v>
          </cell>
          <cell r="AD19">
            <v>8707</v>
          </cell>
          <cell r="AG19" t="str">
            <v>NA</v>
          </cell>
          <cell r="AH19" t="str">
            <v>NA</v>
          </cell>
          <cell r="AJ19">
            <v>358</v>
          </cell>
          <cell r="AK19">
            <v>3056</v>
          </cell>
          <cell r="AM19">
            <v>5731</v>
          </cell>
          <cell r="AN19">
            <v>0.021270569379775343</v>
          </cell>
          <cell r="AO19">
            <v>3079</v>
          </cell>
          <cell r="AP19" t="str">
            <v>NA</v>
          </cell>
          <cell r="AQ19">
            <v>-0.23692253491073276</v>
          </cell>
          <cell r="AR19">
            <v>108944</v>
          </cell>
          <cell r="AS19">
            <v>46270</v>
          </cell>
          <cell r="AT19">
            <v>62674</v>
          </cell>
          <cell r="AV19">
            <v>107320</v>
          </cell>
          <cell r="AW19" t="str">
            <v>NA</v>
          </cell>
        </row>
        <row r="20">
          <cell r="B20" t="str">
            <v>2005Y</v>
          </cell>
          <cell r="D20" t="str">
            <v>Arkansas Western Gas Company</v>
          </cell>
          <cell r="E20">
            <v>5563</v>
          </cell>
          <cell r="F20">
            <v>1689</v>
          </cell>
          <cell r="G20">
            <v>144754</v>
          </cell>
          <cell r="J20">
            <v>144754</v>
          </cell>
          <cell r="K20">
            <v>14500551</v>
          </cell>
          <cell r="L20">
            <v>171295</v>
          </cell>
          <cell r="M20">
            <v>8122875</v>
          </cell>
          <cell r="N20">
            <v>102148</v>
          </cell>
          <cell r="O20">
            <v>130696</v>
          </cell>
          <cell r="P20" t="str">
            <v>NA</v>
          </cell>
          <cell r="S20">
            <v>18613</v>
          </cell>
          <cell r="W20">
            <v>5824</v>
          </cell>
          <cell r="X20">
            <v>203</v>
          </cell>
          <cell r="Y20">
            <v>1106</v>
          </cell>
          <cell r="Z20">
            <v>706</v>
          </cell>
          <cell r="AA20" t="str">
            <v>NA</v>
          </cell>
          <cell r="AD20">
            <v>7251</v>
          </cell>
          <cell r="AG20" t="str">
            <v>NA</v>
          </cell>
          <cell r="AH20" t="str">
            <v>NA</v>
          </cell>
          <cell r="AJ20">
            <v>358</v>
          </cell>
          <cell r="AK20">
            <v>3193</v>
          </cell>
          <cell r="AM20">
            <v>5595</v>
          </cell>
          <cell r="AN20">
            <v>0.023104922783333922</v>
          </cell>
          <cell r="AO20">
            <v>3269</v>
          </cell>
          <cell r="AP20" t="str">
            <v>NA</v>
          </cell>
          <cell r="AQ20" t="str">
            <v>NA</v>
          </cell>
          <cell r="AR20">
            <v>101926</v>
          </cell>
          <cell r="AS20">
            <v>44031.5</v>
          </cell>
          <cell r="AT20">
            <v>57894.5</v>
          </cell>
          <cell r="AV20">
            <v>130696</v>
          </cell>
          <cell r="AW20" t="str">
            <v>NA</v>
          </cell>
        </row>
        <row r="21">
          <cell r="B21" t="str">
            <v>2004Y</v>
          </cell>
          <cell r="D21" t="str">
            <v>Arkansas Western Gas Company</v>
          </cell>
          <cell r="E21">
            <v>5306</v>
          </cell>
          <cell r="F21">
            <v>1644</v>
          </cell>
          <cell r="G21">
            <v>141485</v>
          </cell>
          <cell r="J21">
            <v>141485</v>
          </cell>
          <cell r="K21">
            <v>15545402</v>
          </cell>
          <cell r="L21">
            <v>145521</v>
          </cell>
          <cell r="M21">
            <v>8548278</v>
          </cell>
          <cell r="N21">
            <v>85851</v>
          </cell>
          <cell r="O21">
            <v>96255</v>
          </cell>
          <cell r="P21" t="str">
            <v>NA</v>
          </cell>
          <cell r="S21">
            <v>15777</v>
          </cell>
          <cell r="W21">
            <v>5131</v>
          </cell>
          <cell r="X21">
            <v>2617</v>
          </cell>
          <cell r="Y21">
            <v>697</v>
          </cell>
          <cell r="Z21">
            <v>786</v>
          </cell>
          <cell r="AA21" t="str">
            <v>NA</v>
          </cell>
          <cell r="AD21">
            <v>6950</v>
          </cell>
          <cell r="AG21" t="str">
            <v>NA</v>
          </cell>
          <cell r="AH21" t="str">
            <v>NA</v>
          </cell>
          <cell r="AJ21" t="str">
            <v>NA</v>
          </cell>
          <cell r="AK21">
            <v>3194</v>
          </cell>
          <cell r="AM21">
            <v>5455</v>
          </cell>
          <cell r="AN21">
            <v>0.01832458848847336</v>
          </cell>
          <cell r="AO21">
            <v>2546</v>
          </cell>
          <cell r="AP21" t="str">
            <v>NA</v>
          </cell>
          <cell r="AQ21" t="str">
            <v>NA</v>
          </cell>
          <cell r="AR21">
            <v>96286.5</v>
          </cell>
          <cell r="AS21">
            <v>42140.5</v>
          </cell>
          <cell r="AT21">
            <v>54146</v>
          </cell>
          <cell r="AV21">
            <v>96255</v>
          </cell>
          <cell r="AW21" t="str">
            <v>NA</v>
          </cell>
        </row>
        <row r="22">
          <cell r="B22" t="str">
            <v>2003Y</v>
          </cell>
          <cell r="D22" t="str">
            <v>Arkansas Western Gas Company</v>
          </cell>
          <cell r="E22">
            <v>5456</v>
          </cell>
          <cell r="F22">
            <v>1697</v>
          </cell>
          <cell r="G22">
            <v>138939</v>
          </cell>
          <cell r="J22">
            <v>138939</v>
          </cell>
          <cell r="K22">
            <v>16371242</v>
          </cell>
          <cell r="L22">
            <v>129218</v>
          </cell>
          <cell r="M22">
            <v>9001116</v>
          </cell>
          <cell r="N22">
            <v>75624</v>
          </cell>
          <cell r="O22">
            <v>83998</v>
          </cell>
          <cell r="P22" t="str">
            <v>NA</v>
          </cell>
          <cell r="S22">
            <v>15611</v>
          </cell>
          <cell r="W22">
            <v>5015</v>
          </cell>
          <cell r="X22">
            <v>1423</v>
          </cell>
          <cell r="Y22">
            <v>494</v>
          </cell>
          <cell r="Z22">
            <v>703</v>
          </cell>
          <cell r="AA22" t="str">
            <v>NA</v>
          </cell>
          <cell r="AD22">
            <v>7154</v>
          </cell>
          <cell r="AG22" t="str">
            <v>NA</v>
          </cell>
          <cell r="AH22" t="str">
            <v>NA</v>
          </cell>
          <cell r="AJ22" t="str">
            <v>NA</v>
          </cell>
          <cell r="AK22">
            <v>3454</v>
          </cell>
          <cell r="AM22">
            <v>5322</v>
          </cell>
          <cell r="AN22">
            <v>0.016520218611218822</v>
          </cell>
          <cell r="AO22">
            <v>2258</v>
          </cell>
          <cell r="AP22" t="str">
            <v>NA</v>
          </cell>
          <cell r="AQ22" t="str">
            <v>NA</v>
          </cell>
          <cell r="AR22">
            <v>92047.5</v>
          </cell>
          <cell r="AS22">
            <v>40361.5</v>
          </cell>
          <cell r="AT22">
            <v>51686</v>
          </cell>
          <cell r="AV22">
            <v>83998</v>
          </cell>
          <cell r="AW22" t="str">
            <v>NA</v>
          </cell>
        </row>
        <row r="23">
          <cell r="B23" t="str">
            <v>2002Y</v>
          </cell>
          <cell r="D23" t="str">
            <v>Arkansas Western Gas Company</v>
          </cell>
          <cell r="E23">
            <v>5161</v>
          </cell>
          <cell r="F23">
            <v>1513</v>
          </cell>
          <cell r="G23">
            <v>136681</v>
          </cell>
          <cell r="J23">
            <v>136681</v>
          </cell>
          <cell r="K23">
            <v>16759620</v>
          </cell>
          <cell r="L23">
            <v>108425</v>
          </cell>
          <cell r="M23">
            <v>9044334</v>
          </cell>
          <cell r="N23">
            <v>63892</v>
          </cell>
          <cell r="O23">
            <v>60588</v>
          </cell>
          <cell r="P23" t="str">
            <v>NA</v>
          </cell>
          <cell r="S23">
            <v>13008</v>
          </cell>
          <cell r="W23">
            <v>5476</v>
          </cell>
          <cell r="X23">
            <v>2514</v>
          </cell>
          <cell r="Y23">
            <v>1111</v>
          </cell>
          <cell r="Z23">
            <v>454</v>
          </cell>
          <cell r="AA23" t="str">
            <v>NA</v>
          </cell>
          <cell r="AD23">
            <v>6674</v>
          </cell>
          <cell r="AG23" t="str">
            <v>NA</v>
          </cell>
          <cell r="AH23" t="str">
            <v>NA</v>
          </cell>
          <cell r="AJ23" t="str">
            <v>NA</v>
          </cell>
          <cell r="AK23">
            <v>3502</v>
          </cell>
          <cell r="AM23">
            <v>4499</v>
          </cell>
          <cell r="AN23">
            <v>0.020022686905774714</v>
          </cell>
          <cell r="AO23">
            <v>2683</v>
          </cell>
          <cell r="AP23" t="str">
            <v>NA</v>
          </cell>
          <cell r="AQ23" t="str">
            <v>NA</v>
          </cell>
          <cell r="AR23">
            <v>88636.5</v>
          </cell>
          <cell r="AS23">
            <v>38446.5</v>
          </cell>
          <cell r="AT23">
            <v>50190</v>
          </cell>
          <cell r="AV23">
            <v>60588</v>
          </cell>
          <cell r="AW23" t="str">
            <v>NA</v>
          </cell>
        </row>
        <row r="24">
          <cell r="B24" t="str">
            <v>2001Y</v>
          </cell>
          <cell r="D24" t="str">
            <v>Arkansas Western Gas Company</v>
          </cell>
          <cell r="E24">
            <v>5186</v>
          </cell>
          <cell r="F24">
            <v>1650</v>
          </cell>
          <cell r="G24">
            <v>133998</v>
          </cell>
          <cell r="J24">
            <v>133998</v>
          </cell>
          <cell r="K24">
            <v>17071748</v>
          </cell>
          <cell r="L24">
            <v>140348</v>
          </cell>
          <cell r="M24">
            <v>8478987</v>
          </cell>
          <cell r="N24">
            <v>77061</v>
          </cell>
          <cell r="O24">
            <v>96277</v>
          </cell>
          <cell r="P24" t="str">
            <v>NA</v>
          </cell>
          <cell r="S24">
            <v>10941</v>
          </cell>
          <cell r="W24">
            <v>5184</v>
          </cell>
          <cell r="X24">
            <v>4028</v>
          </cell>
          <cell r="Y24" t="str">
            <v>NA</v>
          </cell>
          <cell r="Z24" t="str">
            <v>NA</v>
          </cell>
          <cell r="AA24" t="str">
            <v>NA</v>
          </cell>
          <cell r="AD24">
            <v>6836</v>
          </cell>
          <cell r="AG24" t="str">
            <v>NA</v>
          </cell>
          <cell r="AH24" t="str">
            <v>NA</v>
          </cell>
          <cell r="AJ24" t="str">
            <v>NA</v>
          </cell>
          <cell r="AK24" t="str">
            <v/>
          </cell>
          <cell r="AM24">
            <v>4432</v>
          </cell>
          <cell r="AN24">
            <v>0.008846359440759507</v>
          </cell>
          <cell r="AO24">
            <v>1175</v>
          </cell>
          <cell r="AP24" t="str">
            <v>NA</v>
          </cell>
          <cell r="AQ24" t="str">
            <v>NA</v>
          </cell>
          <cell r="AR24">
            <v>85984.5</v>
          </cell>
          <cell r="AS24">
            <v>36473</v>
          </cell>
          <cell r="AT24">
            <v>49511.5</v>
          </cell>
          <cell r="AV24">
            <v>96277</v>
          </cell>
          <cell r="AW24" t="str">
            <v>NA</v>
          </cell>
        </row>
        <row r="25">
          <cell r="B25" t="str">
            <v>2000Y</v>
          </cell>
          <cell r="D25" t="str">
            <v>Arkansas Western Gas Company</v>
          </cell>
          <cell r="E25">
            <v>5377</v>
          </cell>
          <cell r="F25">
            <v>1742</v>
          </cell>
          <cell r="G25">
            <v>132823</v>
          </cell>
          <cell r="J25">
            <v>132823</v>
          </cell>
          <cell r="K25">
            <v>19416153</v>
          </cell>
          <cell r="L25">
            <v>128292</v>
          </cell>
          <cell r="M25">
            <v>9342406</v>
          </cell>
          <cell r="N25">
            <v>69033</v>
          </cell>
          <cell r="O25">
            <v>84489</v>
          </cell>
          <cell r="P25" t="str">
            <v>NA</v>
          </cell>
          <cell r="S25">
            <v>12342</v>
          </cell>
          <cell r="W25">
            <v>5142</v>
          </cell>
          <cell r="X25">
            <v>7779</v>
          </cell>
          <cell r="Y25" t="str">
            <v>NA</v>
          </cell>
          <cell r="Z25" t="str">
            <v>NA</v>
          </cell>
          <cell r="AA25" t="str">
            <v>NA</v>
          </cell>
          <cell r="AD25">
            <v>7119</v>
          </cell>
          <cell r="AG25" t="str">
            <v>NA</v>
          </cell>
          <cell r="AH25" t="str">
            <v>NA</v>
          </cell>
          <cell r="AJ25" t="str">
            <v>NA</v>
          </cell>
          <cell r="AK25" t="str">
            <v/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Q25" t="str">
            <v>NA</v>
          </cell>
          <cell r="AR25">
            <v>98771</v>
          </cell>
          <cell r="AS25">
            <v>40634</v>
          </cell>
          <cell r="AT25">
            <v>58137</v>
          </cell>
          <cell r="AV25">
            <v>84489</v>
          </cell>
          <cell r="AW25" t="str">
            <v>NA</v>
          </cell>
        </row>
        <row r="26">
          <cell r="B26" t="str">
            <v>1999Y</v>
          </cell>
          <cell r="D26" t="str">
            <v>Arkansas Western Gas Company</v>
          </cell>
          <cell r="E26">
            <v>6302</v>
          </cell>
          <cell r="F26">
            <v>2073</v>
          </cell>
          <cell r="G26" t="str">
            <v>NA</v>
          </cell>
          <cell r="J26" t="str">
            <v>NA</v>
          </cell>
          <cell r="K26">
            <v>22227429</v>
          </cell>
          <cell r="L26">
            <v>124425</v>
          </cell>
          <cell r="M26" t="str">
            <v>NA</v>
          </cell>
          <cell r="N26" t="str">
            <v>NA</v>
          </cell>
          <cell r="O26">
            <v>58920</v>
          </cell>
          <cell r="P26" t="str">
            <v>NA</v>
          </cell>
          <cell r="S26">
            <v>13358</v>
          </cell>
          <cell r="W26">
            <v>6108</v>
          </cell>
          <cell r="X26">
            <v>7632</v>
          </cell>
          <cell r="Y26" t="str">
            <v>NA</v>
          </cell>
          <cell r="Z26" t="str">
            <v>NA</v>
          </cell>
          <cell r="AA26">
            <v>-7124</v>
          </cell>
          <cell r="AD26">
            <v>8375</v>
          </cell>
          <cell r="AG26" t="str">
            <v>NA</v>
          </cell>
          <cell r="AH26" t="str">
            <v>NA</v>
          </cell>
          <cell r="AJ26" t="str">
            <v>NA</v>
          </cell>
          <cell r="AK26" t="str">
            <v/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Q26" t="str">
            <v>NA</v>
          </cell>
          <cell r="AR26">
            <v>110864.5</v>
          </cell>
          <cell r="AS26">
            <v>44682</v>
          </cell>
          <cell r="AT26">
            <v>66182.5</v>
          </cell>
          <cell r="AV26">
            <v>58920</v>
          </cell>
          <cell r="AW26" t="str">
            <v>NA</v>
          </cell>
        </row>
        <row r="27">
          <cell r="B27" t="str">
            <v>1998Y</v>
          </cell>
          <cell r="D27" t="str">
            <v>Arkansas Western Gas Company</v>
          </cell>
          <cell r="E27">
            <v>6126</v>
          </cell>
          <cell r="F27">
            <v>2030</v>
          </cell>
          <cell r="G27" t="str">
            <v>NA</v>
          </cell>
          <cell r="J27" t="str">
            <v>NA</v>
          </cell>
          <cell r="K27">
            <v>23084188</v>
          </cell>
          <cell r="L27">
            <v>127259</v>
          </cell>
          <cell r="M27" t="str">
            <v>NA</v>
          </cell>
          <cell r="N27" t="str">
            <v>NA</v>
          </cell>
          <cell r="O27">
            <v>62676</v>
          </cell>
          <cell r="P27" t="str">
            <v>NA</v>
          </cell>
          <cell r="S27">
            <v>16073</v>
          </cell>
          <cell r="W27">
            <v>5319</v>
          </cell>
          <cell r="X27">
            <v>6907</v>
          </cell>
          <cell r="Y27" t="str">
            <v>NA</v>
          </cell>
          <cell r="Z27" t="str">
            <v>NA</v>
          </cell>
          <cell r="AA27">
            <v>-10108</v>
          </cell>
          <cell r="AD27">
            <v>8156</v>
          </cell>
          <cell r="AG27" t="str">
            <v>NA</v>
          </cell>
          <cell r="AH27" t="str">
            <v>NA</v>
          </cell>
          <cell r="AJ27" t="str">
            <v>NA</v>
          </cell>
          <cell r="AK27" t="str">
            <v/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Q27" t="str">
            <v>NA</v>
          </cell>
          <cell r="AR27">
            <v>106508.5</v>
          </cell>
          <cell r="AS27">
            <v>42376.5</v>
          </cell>
          <cell r="AT27">
            <v>64132</v>
          </cell>
          <cell r="AV27">
            <v>62676</v>
          </cell>
          <cell r="AW27" t="str">
            <v>NA</v>
          </cell>
        </row>
        <row r="28">
          <cell r="B28" t="str">
            <v>1997Y</v>
          </cell>
          <cell r="D28" t="str">
            <v>Arkansas Western Gas Company</v>
          </cell>
          <cell r="E28">
            <v>5276</v>
          </cell>
          <cell r="F28">
            <v>2310</v>
          </cell>
          <cell r="G28" t="str">
            <v>NA</v>
          </cell>
          <cell r="J28" t="str">
            <v>NA</v>
          </cell>
          <cell r="K28">
            <v>27931483</v>
          </cell>
          <cell r="L28">
            <v>148005</v>
          </cell>
          <cell r="M28" t="str">
            <v>NA</v>
          </cell>
          <cell r="N28" t="str">
            <v>NA</v>
          </cell>
          <cell r="O28">
            <v>81167</v>
          </cell>
          <cell r="P28" t="str">
            <v>NA</v>
          </cell>
          <cell r="S28">
            <v>16147</v>
          </cell>
          <cell r="W28">
            <v>4570</v>
          </cell>
          <cell r="X28">
            <v>6665</v>
          </cell>
          <cell r="Y28" t="str">
            <v>NA</v>
          </cell>
          <cell r="Z28" t="str">
            <v>NA</v>
          </cell>
          <cell r="AA28">
            <v>-12561</v>
          </cell>
          <cell r="AD28">
            <v>7586</v>
          </cell>
          <cell r="AG28" t="str">
            <v>NA</v>
          </cell>
          <cell r="AH28" t="str">
            <v>NA</v>
          </cell>
          <cell r="AJ28" t="str">
            <v>NA</v>
          </cell>
          <cell r="AK28" t="str">
            <v/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Q28" t="str">
            <v>NA</v>
          </cell>
          <cell r="AR28">
            <v>100893</v>
          </cell>
          <cell r="AS28">
            <v>39970</v>
          </cell>
          <cell r="AT28">
            <v>60923</v>
          </cell>
          <cell r="AV28">
            <v>81167</v>
          </cell>
          <cell r="AW28" t="str">
            <v>NA</v>
          </cell>
        </row>
        <row r="29">
          <cell r="B29" t="str">
            <v>1996Y</v>
          </cell>
          <cell r="D29" t="str">
            <v>Arkansas Western Gas Company</v>
          </cell>
          <cell r="E29">
            <v>4846</v>
          </cell>
          <cell r="F29">
            <v>2461</v>
          </cell>
          <cell r="G29" t="str">
            <v>NA</v>
          </cell>
          <cell r="J29" t="str">
            <v>NA</v>
          </cell>
          <cell r="K29">
            <v>30408640</v>
          </cell>
          <cell r="L29">
            <v>136482</v>
          </cell>
          <cell r="M29">
            <v>0</v>
          </cell>
          <cell r="N29">
            <v>0</v>
          </cell>
          <cell r="O29">
            <v>80279</v>
          </cell>
          <cell r="P29" t="str">
            <v>NA</v>
          </cell>
          <cell r="S29">
            <v>15256</v>
          </cell>
          <cell r="W29">
            <v>4786</v>
          </cell>
          <cell r="X29">
            <v>5309</v>
          </cell>
          <cell r="Y29" t="str">
            <v>NA</v>
          </cell>
          <cell r="Z29" t="str">
            <v>NA</v>
          </cell>
          <cell r="AA29">
            <v>-13535</v>
          </cell>
          <cell r="AD29">
            <v>7306</v>
          </cell>
          <cell r="AG29" t="str">
            <v>NA</v>
          </cell>
          <cell r="AH29" t="str">
            <v>NA</v>
          </cell>
          <cell r="AJ29" t="str">
            <v>NA</v>
          </cell>
          <cell r="AK29" t="str">
            <v/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Q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V29">
            <v>80279</v>
          </cell>
          <cell r="AW29" t="str">
            <v>NA</v>
          </cell>
        </row>
        <row r="30">
          <cell r="B30" t="str">
            <v>2006Y</v>
          </cell>
          <cell r="D30" t="str">
            <v>Atlanta Gas Light Company</v>
          </cell>
          <cell r="E30">
            <v>39275</v>
          </cell>
          <cell r="F30">
            <v>12155</v>
          </cell>
          <cell r="G30" t="str">
            <v>NA</v>
          </cell>
          <cell r="J30" t="str">
            <v>NA</v>
          </cell>
          <cell r="K30" t="str">
            <v>NA</v>
          </cell>
          <cell r="L30">
            <v>125</v>
          </cell>
          <cell r="M30" t="str">
            <v>NA</v>
          </cell>
          <cell r="N30" t="str">
            <v>NA</v>
          </cell>
          <cell r="O30">
            <v>78621</v>
          </cell>
          <cell r="P30" t="str">
            <v>NA</v>
          </cell>
          <cell r="S30">
            <v>137034</v>
          </cell>
          <cell r="W30">
            <v>14948</v>
          </cell>
          <cell r="X30">
            <v>85693</v>
          </cell>
          <cell r="Y30">
            <v>871</v>
          </cell>
          <cell r="Z30">
            <v>13379</v>
          </cell>
          <cell r="AA30">
            <v>-102866</v>
          </cell>
          <cell r="AD30">
            <v>51429</v>
          </cell>
          <cell r="AG30" t="str">
            <v>NA</v>
          </cell>
          <cell r="AH30" t="str">
            <v>NA</v>
          </cell>
          <cell r="AJ30" t="str">
            <v>NA</v>
          </cell>
          <cell r="AK30">
            <v>2695</v>
          </cell>
          <cell r="AM30">
            <v>30953</v>
          </cell>
          <cell r="AN30" t="str">
            <v>NA</v>
          </cell>
          <cell r="AO30" t="str">
            <v>NA</v>
          </cell>
          <cell r="AP30" t="str">
            <v>NA</v>
          </cell>
          <cell r="AQ30" t="str">
            <v>NA</v>
          </cell>
          <cell r="AR30">
            <v>2267333</v>
          </cell>
          <cell r="AS30">
            <v>771162</v>
          </cell>
          <cell r="AT30">
            <v>1496171</v>
          </cell>
          <cell r="AV30">
            <v>78621</v>
          </cell>
          <cell r="AW30" t="str">
            <v>NA</v>
          </cell>
        </row>
        <row r="31">
          <cell r="B31" t="str">
            <v>2005Y</v>
          </cell>
          <cell r="D31" t="str">
            <v>Atlanta Gas Light Company</v>
          </cell>
          <cell r="E31">
            <v>41697</v>
          </cell>
          <cell r="F31">
            <v>13728</v>
          </cell>
          <cell r="G31" t="str">
            <v>NA</v>
          </cell>
          <cell r="J31" t="str">
            <v>NA</v>
          </cell>
          <cell r="K31" t="str">
            <v>NA</v>
          </cell>
          <cell r="L31">
            <v>169</v>
          </cell>
          <cell r="M31" t="str">
            <v>NA</v>
          </cell>
          <cell r="N31" t="str">
            <v>NA</v>
          </cell>
          <cell r="O31">
            <v>123922</v>
          </cell>
          <cell r="P31" t="str">
            <v>NA</v>
          </cell>
          <cell r="S31">
            <v>135895</v>
          </cell>
          <cell r="W31">
            <v>9301</v>
          </cell>
          <cell r="X31">
            <v>93473</v>
          </cell>
          <cell r="Y31">
            <v>1250</v>
          </cell>
          <cell r="Z31">
            <v>9875</v>
          </cell>
          <cell r="AA31">
            <v>-156782</v>
          </cell>
          <cell r="AD31">
            <v>55426</v>
          </cell>
          <cell r="AG31" t="str">
            <v>NA</v>
          </cell>
          <cell r="AH31" t="str">
            <v>NA</v>
          </cell>
          <cell r="AJ31">
            <v>811</v>
          </cell>
          <cell r="AK31">
            <v>2936</v>
          </cell>
          <cell r="AM31">
            <v>30284</v>
          </cell>
          <cell r="AN31" t="str">
            <v>NA</v>
          </cell>
          <cell r="AO31" t="str">
            <v>NA</v>
          </cell>
          <cell r="AP31" t="str">
            <v>NA</v>
          </cell>
          <cell r="AQ31" t="str">
            <v>NA</v>
          </cell>
          <cell r="AR31">
            <v>2181488</v>
          </cell>
          <cell r="AS31" t="str">
            <v>NA</v>
          </cell>
          <cell r="AT31" t="str">
            <v>NA</v>
          </cell>
          <cell r="AV31">
            <v>123922</v>
          </cell>
          <cell r="AW31" t="str">
            <v>NA</v>
          </cell>
        </row>
        <row r="32">
          <cell r="B32" t="str">
            <v>2004Y</v>
          </cell>
          <cell r="D32" t="str">
            <v>Atlanta Gas Light Company</v>
          </cell>
          <cell r="E32">
            <v>39487</v>
          </cell>
          <cell r="F32">
            <v>17678</v>
          </cell>
          <cell r="G32" t="str">
            <v>NA</v>
          </cell>
          <cell r="J32" t="str">
            <v>NA</v>
          </cell>
          <cell r="K32" t="str">
            <v>NA</v>
          </cell>
          <cell r="L32">
            <v>125</v>
          </cell>
          <cell r="M32" t="str">
            <v>NA</v>
          </cell>
          <cell r="N32" t="str">
            <v>NA</v>
          </cell>
          <cell r="O32">
            <v>114946</v>
          </cell>
          <cell r="P32" t="str">
            <v>NA</v>
          </cell>
          <cell r="S32">
            <v>139220</v>
          </cell>
          <cell r="W32">
            <v>9386</v>
          </cell>
          <cell r="X32">
            <v>119700</v>
          </cell>
          <cell r="Y32">
            <v>685</v>
          </cell>
          <cell r="Z32">
            <v>10254</v>
          </cell>
          <cell r="AA32">
            <v>-164795</v>
          </cell>
          <cell r="AD32">
            <v>57164</v>
          </cell>
          <cell r="AG32" t="str">
            <v>NA</v>
          </cell>
          <cell r="AH32" t="str">
            <v>NA</v>
          </cell>
          <cell r="AJ32">
            <v>824</v>
          </cell>
          <cell r="AK32">
            <v>2812</v>
          </cell>
          <cell r="AM32">
            <v>29606</v>
          </cell>
          <cell r="AN32" t="str">
            <v>NA</v>
          </cell>
          <cell r="AO32" t="str">
            <v>NA</v>
          </cell>
          <cell r="AP32" t="str">
            <v>NA</v>
          </cell>
          <cell r="AQ32" t="str">
            <v>NA</v>
          </cell>
          <cell r="AR32">
            <v>2066818.5</v>
          </cell>
          <cell r="AS32" t="str">
            <v>NA</v>
          </cell>
          <cell r="AT32" t="str">
            <v>NA</v>
          </cell>
          <cell r="AV32">
            <v>114946</v>
          </cell>
          <cell r="AW32" t="str">
            <v>NA</v>
          </cell>
        </row>
        <row r="33">
          <cell r="B33" t="str">
            <v>2003Y</v>
          </cell>
          <cell r="D33" t="str">
            <v>Atlanta Gas Light Company</v>
          </cell>
          <cell r="E33">
            <v>43020</v>
          </cell>
          <cell r="F33">
            <v>15493</v>
          </cell>
          <cell r="G33" t="str">
            <v>NA</v>
          </cell>
          <cell r="J33" t="str">
            <v>NA</v>
          </cell>
          <cell r="K33" t="str">
            <v>NA</v>
          </cell>
          <cell r="L33">
            <v>125</v>
          </cell>
          <cell r="M33" t="str">
            <v>NA</v>
          </cell>
          <cell r="N33" t="str">
            <v>NA</v>
          </cell>
          <cell r="O33">
            <v>64977</v>
          </cell>
          <cell r="P33" t="str">
            <v>NA</v>
          </cell>
          <cell r="S33">
            <v>127267</v>
          </cell>
          <cell r="W33">
            <v>16393</v>
          </cell>
          <cell r="X33">
            <v>92765</v>
          </cell>
          <cell r="Y33">
            <v>794</v>
          </cell>
          <cell r="Z33">
            <v>7973</v>
          </cell>
          <cell r="AA33">
            <v>-102855</v>
          </cell>
          <cell r="AD33">
            <v>58513</v>
          </cell>
          <cell r="AG33" t="str">
            <v>NA</v>
          </cell>
          <cell r="AH33" t="str">
            <v>NA</v>
          </cell>
          <cell r="AJ33">
            <v>910</v>
          </cell>
          <cell r="AK33">
            <v>2934</v>
          </cell>
          <cell r="AM33">
            <v>29080</v>
          </cell>
          <cell r="AN33" t="str">
            <v>NA</v>
          </cell>
          <cell r="AO33" t="str">
            <v>NA</v>
          </cell>
          <cell r="AP33" t="str">
            <v>NA</v>
          </cell>
          <cell r="AQ33" t="str">
            <v>NA</v>
          </cell>
          <cell r="AR33">
            <v>1973516.5</v>
          </cell>
          <cell r="AS33" t="str">
            <v>NA</v>
          </cell>
          <cell r="AT33" t="str">
            <v>NA</v>
          </cell>
          <cell r="AV33">
            <v>64977</v>
          </cell>
          <cell r="AW33" t="str">
            <v>NA</v>
          </cell>
        </row>
        <row r="34">
          <cell r="B34" t="str">
            <v>2002Y</v>
          </cell>
          <cell r="D34" t="str">
            <v>Atlanta Gas Light Company</v>
          </cell>
          <cell r="E34">
            <v>37960</v>
          </cell>
          <cell r="F34">
            <v>15950</v>
          </cell>
          <cell r="G34" t="str">
            <v>NA</v>
          </cell>
          <cell r="J34" t="str">
            <v>NA</v>
          </cell>
          <cell r="K34" t="str">
            <v>NA</v>
          </cell>
          <cell r="L34">
            <v>125</v>
          </cell>
          <cell r="M34" t="str">
            <v>NA</v>
          </cell>
          <cell r="N34" t="str">
            <v>NA</v>
          </cell>
          <cell r="O34">
            <v>89014</v>
          </cell>
          <cell r="P34">
            <v>0</v>
          </cell>
          <cell r="S34">
            <v>133438</v>
          </cell>
          <cell r="W34">
            <v>13279</v>
          </cell>
          <cell r="X34">
            <v>80032</v>
          </cell>
          <cell r="Y34">
            <v>-44</v>
          </cell>
          <cell r="Z34">
            <v>-2392</v>
          </cell>
          <cell r="AA34">
            <v>-103978</v>
          </cell>
          <cell r="AD34">
            <v>53910</v>
          </cell>
          <cell r="AG34" t="str">
            <v>NA</v>
          </cell>
          <cell r="AH34" t="str">
            <v>NA</v>
          </cell>
          <cell r="AJ34">
            <v>1034.5</v>
          </cell>
          <cell r="AK34">
            <v>2862</v>
          </cell>
          <cell r="AM34">
            <v>28393</v>
          </cell>
          <cell r="AN34" t="str">
            <v>NA</v>
          </cell>
          <cell r="AO34" t="str">
            <v>NA</v>
          </cell>
          <cell r="AP34" t="str">
            <v>NA</v>
          </cell>
          <cell r="AQ34" t="str">
            <v>NA</v>
          </cell>
          <cell r="AR34">
            <v>1885047</v>
          </cell>
          <cell r="AS34" t="str">
            <v>NA</v>
          </cell>
          <cell r="AT34" t="str">
            <v>NA</v>
          </cell>
          <cell r="AV34">
            <v>89014</v>
          </cell>
          <cell r="AW34">
            <v>0</v>
          </cell>
        </row>
        <row r="35">
          <cell r="B35" t="str">
            <v>2001Y</v>
          </cell>
          <cell r="D35" t="str">
            <v>Atlanta Gas Light Company</v>
          </cell>
          <cell r="E35">
            <v>36991</v>
          </cell>
          <cell r="F35">
            <v>14618</v>
          </cell>
          <cell r="G35" t="str">
            <v>NA</v>
          </cell>
          <cell r="J35" t="str">
            <v>NA</v>
          </cell>
          <cell r="K35">
            <v>250000</v>
          </cell>
          <cell r="L35">
            <v>781</v>
          </cell>
          <cell r="M35" t="str">
            <v>NA</v>
          </cell>
          <cell r="N35" t="str">
            <v>NA</v>
          </cell>
          <cell r="O35">
            <v>28144</v>
          </cell>
          <cell r="P35">
            <v>0</v>
          </cell>
          <cell r="S35">
            <v>133563</v>
          </cell>
          <cell r="W35">
            <v>17886</v>
          </cell>
          <cell r="X35">
            <v>76415</v>
          </cell>
          <cell r="Y35" t="str">
            <v>NA</v>
          </cell>
          <cell r="Z35" t="str">
            <v>NA</v>
          </cell>
          <cell r="AA35">
            <v>-113705</v>
          </cell>
          <cell r="AD35">
            <v>51609</v>
          </cell>
          <cell r="AG35" t="str">
            <v>NA</v>
          </cell>
          <cell r="AH35" t="str">
            <v>NA</v>
          </cell>
          <cell r="AJ35">
            <v>1086</v>
          </cell>
          <cell r="AK35" t="str">
            <v/>
          </cell>
          <cell r="AM35">
            <v>28462</v>
          </cell>
          <cell r="AN35" t="str">
            <v>NA</v>
          </cell>
          <cell r="AO35" t="str">
            <v>NA</v>
          </cell>
          <cell r="AP35" t="str">
            <v>NA</v>
          </cell>
          <cell r="AQ35" t="str">
            <v>NA</v>
          </cell>
          <cell r="AR35">
            <v>1786288.5</v>
          </cell>
          <cell r="AS35" t="str">
            <v>NA</v>
          </cell>
          <cell r="AT35" t="str">
            <v>NA</v>
          </cell>
          <cell r="AV35">
            <v>28144</v>
          </cell>
          <cell r="AW35">
            <v>0</v>
          </cell>
        </row>
        <row r="36">
          <cell r="B36" t="str">
            <v>2000Y</v>
          </cell>
          <cell r="D36" t="str">
            <v>Atlanta Gas Light Company</v>
          </cell>
          <cell r="E36">
            <v>44370</v>
          </cell>
          <cell r="F36">
            <v>16726</v>
          </cell>
          <cell r="G36" t="str">
            <v>NA</v>
          </cell>
          <cell r="J36" t="str">
            <v>NA</v>
          </cell>
          <cell r="K36">
            <v>8052321</v>
          </cell>
          <cell r="L36">
            <v>3335</v>
          </cell>
          <cell r="M36" t="str">
            <v>NA</v>
          </cell>
          <cell r="N36" t="str">
            <v>NA</v>
          </cell>
          <cell r="O36">
            <v>2435</v>
          </cell>
          <cell r="P36">
            <v>0</v>
          </cell>
          <cell r="S36">
            <v>130237</v>
          </cell>
          <cell r="W36">
            <v>19571</v>
          </cell>
          <cell r="X36">
            <v>63293</v>
          </cell>
          <cell r="Y36" t="str">
            <v>NA</v>
          </cell>
          <cell r="Z36" t="str">
            <v>NA</v>
          </cell>
          <cell r="AA36">
            <v>-128433</v>
          </cell>
          <cell r="AD36">
            <v>61096</v>
          </cell>
          <cell r="AG36" t="str">
            <v>NA</v>
          </cell>
          <cell r="AH36" t="str">
            <v>NA</v>
          </cell>
          <cell r="AJ36" t="str">
            <v>NA</v>
          </cell>
          <cell r="AK36" t="str">
            <v/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Q36" t="str">
            <v>NA</v>
          </cell>
          <cell r="AR36">
            <v>1709282.5</v>
          </cell>
          <cell r="AS36" t="str">
            <v>NA</v>
          </cell>
          <cell r="AT36" t="str">
            <v>NA</v>
          </cell>
          <cell r="AV36">
            <v>2435</v>
          </cell>
          <cell r="AW36">
            <v>0</v>
          </cell>
        </row>
        <row r="37">
          <cell r="B37" t="str">
            <v>1999Y</v>
          </cell>
          <cell r="D37" t="str">
            <v>Atlanta Gas Light Company</v>
          </cell>
          <cell r="E37">
            <v>44278</v>
          </cell>
          <cell r="F37">
            <v>22760</v>
          </cell>
          <cell r="G37" t="str">
            <v>NA</v>
          </cell>
          <cell r="J37" t="str">
            <v>NA</v>
          </cell>
          <cell r="K37">
            <v>121704276</v>
          </cell>
          <cell r="L37">
            <v>292409</v>
          </cell>
          <cell r="M37" t="str">
            <v>NA</v>
          </cell>
          <cell r="N37" t="str">
            <v>NA</v>
          </cell>
          <cell r="O37">
            <v>2155</v>
          </cell>
          <cell r="P37" t="str">
            <v>NA</v>
          </cell>
          <cell r="S37">
            <v>129998</v>
          </cell>
          <cell r="W37">
            <v>44279</v>
          </cell>
          <cell r="X37">
            <v>62101</v>
          </cell>
          <cell r="Y37" t="str">
            <v>NA</v>
          </cell>
          <cell r="Z37" t="str">
            <v>NA</v>
          </cell>
          <cell r="AA37">
            <v>-115063</v>
          </cell>
          <cell r="AD37">
            <v>67038</v>
          </cell>
          <cell r="AG37" t="str">
            <v>NA</v>
          </cell>
          <cell r="AH37" t="str">
            <v>NA</v>
          </cell>
          <cell r="AJ37" t="str">
            <v>NA</v>
          </cell>
          <cell r="AK37" t="str">
            <v/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Q37" t="str">
            <v>NA</v>
          </cell>
          <cell r="AR37">
            <v>1613017</v>
          </cell>
          <cell r="AS37" t="str">
            <v>NA</v>
          </cell>
          <cell r="AT37" t="str">
            <v>NA</v>
          </cell>
          <cell r="AV37">
            <v>2155</v>
          </cell>
          <cell r="AW37" t="str">
            <v>NA</v>
          </cell>
        </row>
        <row r="38">
          <cell r="B38" t="str">
            <v>1998Y</v>
          </cell>
          <cell r="D38" t="str">
            <v>Atlanta Gas Light Company</v>
          </cell>
          <cell r="E38">
            <v>40915</v>
          </cell>
          <cell r="F38">
            <v>22927</v>
          </cell>
          <cell r="G38" t="str">
            <v>NA</v>
          </cell>
          <cell r="J38" t="str">
            <v>NA</v>
          </cell>
          <cell r="K38">
            <v>185187829</v>
          </cell>
          <cell r="L38">
            <v>1147334</v>
          </cell>
          <cell r="M38" t="str">
            <v>NA</v>
          </cell>
          <cell r="N38" t="str">
            <v>NA</v>
          </cell>
          <cell r="O38">
            <v>708295</v>
          </cell>
          <cell r="P38" t="str">
            <v>NA</v>
          </cell>
          <cell r="S38">
            <v>136889</v>
          </cell>
          <cell r="W38">
            <v>42333</v>
          </cell>
          <cell r="X38">
            <v>84937</v>
          </cell>
          <cell r="Y38" t="str">
            <v>NA</v>
          </cell>
          <cell r="Z38" t="str">
            <v>NA</v>
          </cell>
          <cell r="AA38">
            <v>-88075</v>
          </cell>
          <cell r="AD38">
            <v>63842</v>
          </cell>
          <cell r="AG38" t="str">
            <v>NA</v>
          </cell>
          <cell r="AH38" t="str">
            <v>NA</v>
          </cell>
          <cell r="AJ38" t="str">
            <v>NA</v>
          </cell>
          <cell r="AK38" t="str">
            <v/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Q38" t="str">
            <v>NA</v>
          </cell>
          <cell r="AR38">
            <v>1514549.5</v>
          </cell>
          <cell r="AS38" t="str">
            <v>NA</v>
          </cell>
          <cell r="AT38" t="str">
            <v>NA</v>
          </cell>
          <cell r="AV38">
            <v>708295</v>
          </cell>
          <cell r="AW38" t="str">
            <v>NA</v>
          </cell>
        </row>
        <row r="39">
          <cell r="B39" t="str">
            <v>1997Y</v>
          </cell>
          <cell r="D39" t="str">
            <v>Atlanta Gas Light Company</v>
          </cell>
          <cell r="E39">
            <v>44512</v>
          </cell>
          <cell r="F39">
            <v>20294</v>
          </cell>
          <cell r="G39" t="str">
            <v>NA</v>
          </cell>
          <cell r="J39" t="str">
            <v>NA</v>
          </cell>
          <cell r="K39">
            <v>157748681</v>
          </cell>
          <cell r="L39">
            <v>1073568</v>
          </cell>
          <cell r="M39" t="str">
            <v>NA</v>
          </cell>
          <cell r="N39" t="str">
            <v>NA</v>
          </cell>
          <cell r="O39">
            <v>643843</v>
          </cell>
          <cell r="P39" t="str">
            <v>NA</v>
          </cell>
          <cell r="S39">
            <v>114168</v>
          </cell>
          <cell r="W39">
            <v>58337</v>
          </cell>
          <cell r="X39">
            <v>78589</v>
          </cell>
          <cell r="Y39" t="str">
            <v>NA</v>
          </cell>
          <cell r="Z39" t="str">
            <v>NA</v>
          </cell>
          <cell r="AA39">
            <v>-115480</v>
          </cell>
          <cell r="AD39">
            <v>64806</v>
          </cell>
          <cell r="AG39" t="str">
            <v>NA</v>
          </cell>
          <cell r="AH39" t="str">
            <v>NA</v>
          </cell>
          <cell r="AJ39" t="str">
            <v>NA</v>
          </cell>
          <cell r="AK39" t="str">
            <v/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Q39" t="str">
            <v>NA</v>
          </cell>
          <cell r="AR39">
            <v>1436056</v>
          </cell>
          <cell r="AS39" t="str">
            <v>NA</v>
          </cell>
          <cell r="AT39" t="str">
            <v>NA</v>
          </cell>
          <cell r="AV39">
            <v>643843</v>
          </cell>
          <cell r="AW39" t="str">
            <v>NA</v>
          </cell>
        </row>
        <row r="40">
          <cell r="B40" t="str">
            <v>1996Y</v>
          </cell>
          <cell r="D40" t="str">
            <v>Atlanta Gas Light Company</v>
          </cell>
          <cell r="E40">
            <v>47264</v>
          </cell>
          <cell r="F40">
            <v>19884</v>
          </cell>
          <cell r="G40" t="str">
            <v>NA</v>
          </cell>
          <cell r="J40" t="str">
            <v>NA</v>
          </cell>
          <cell r="K40">
            <v>199062707</v>
          </cell>
          <cell r="L40">
            <v>1096619</v>
          </cell>
          <cell r="M40" t="str">
            <v>NA</v>
          </cell>
          <cell r="N40" t="str">
            <v>NA</v>
          </cell>
          <cell r="O40">
            <v>669951</v>
          </cell>
          <cell r="P40" t="str">
            <v>NA</v>
          </cell>
          <cell r="S40">
            <v>99577</v>
          </cell>
          <cell r="W40">
            <v>62793</v>
          </cell>
          <cell r="X40">
            <v>80653</v>
          </cell>
          <cell r="Y40" t="str">
            <v>NA</v>
          </cell>
          <cell r="Z40" t="str">
            <v>NA</v>
          </cell>
          <cell r="AA40">
            <v>-124142</v>
          </cell>
          <cell r="AD40">
            <v>67149</v>
          </cell>
          <cell r="AG40" t="str">
            <v>NA</v>
          </cell>
          <cell r="AH40" t="str">
            <v>NA</v>
          </cell>
          <cell r="AJ40" t="str">
            <v>NA</v>
          </cell>
          <cell r="AK40" t="str">
            <v/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Q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V40">
            <v>669951</v>
          </cell>
          <cell r="AW40" t="str">
            <v>NA</v>
          </cell>
        </row>
        <row r="41">
          <cell r="B41" t="str">
            <v>2006Y</v>
          </cell>
          <cell r="D41" t="str">
            <v>Atmos Energy Corp.</v>
          </cell>
          <cell r="E41">
            <v>119029</v>
          </cell>
          <cell r="F41">
            <v>15313</v>
          </cell>
          <cell r="G41" t="str">
            <v>NA</v>
          </cell>
          <cell r="J41">
            <v>3181199</v>
          </cell>
          <cell r="K41">
            <v>263251116</v>
          </cell>
          <cell r="L41">
            <v>3109890</v>
          </cell>
          <cell r="M41" t="str">
            <v>NA</v>
          </cell>
          <cell r="N41" t="str">
            <v>NA</v>
          </cell>
          <cell r="O41">
            <v>2196504</v>
          </cell>
          <cell r="P41">
            <v>269468878</v>
          </cell>
          <cell r="S41">
            <v>144461</v>
          </cell>
          <cell r="W41">
            <v>97222</v>
          </cell>
          <cell r="X41">
            <v>61842</v>
          </cell>
          <cell r="Y41">
            <v>18527</v>
          </cell>
          <cell r="Z41">
            <v>82290</v>
          </cell>
          <cell r="AA41">
            <v>-406877</v>
          </cell>
          <cell r="AD41">
            <v>134342</v>
          </cell>
          <cell r="AG41" t="str">
            <v>NA</v>
          </cell>
          <cell r="AH41" t="str">
            <v>NA</v>
          </cell>
          <cell r="AJ41">
            <v>4364.5</v>
          </cell>
          <cell r="AK41">
            <v>2295.033398515584</v>
          </cell>
          <cell r="AM41">
            <v>82502.678</v>
          </cell>
          <cell r="AN41" t="str">
            <v>NA</v>
          </cell>
          <cell r="AO41" t="str">
            <v>NA</v>
          </cell>
          <cell r="AP41" t="str">
            <v>NA</v>
          </cell>
          <cell r="AQ41" t="str">
            <v>NA</v>
          </cell>
          <cell r="AR41">
            <v>4010423.5</v>
          </cell>
          <cell r="AS41" t="str">
            <v>NA</v>
          </cell>
          <cell r="AT41" t="str">
            <v>NA</v>
          </cell>
          <cell r="AV41">
            <v>2196504</v>
          </cell>
          <cell r="AW41">
            <v>269468878</v>
          </cell>
        </row>
        <row r="42">
          <cell r="B42" t="str">
            <v>2005Y</v>
          </cell>
          <cell r="D42" t="str">
            <v>Atmos Energy Corp.</v>
          </cell>
          <cell r="E42">
            <v>115014</v>
          </cell>
          <cell r="F42">
            <v>15073</v>
          </cell>
          <cell r="G42" t="str">
            <v>NA</v>
          </cell>
          <cell r="J42" t="str">
            <v>NA</v>
          </cell>
          <cell r="K42">
            <v>309529122</v>
          </cell>
          <cell r="L42">
            <v>3498434</v>
          </cell>
          <cell r="M42" t="str">
            <v>NA</v>
          </cell>
          <cell r="N42" t="str">
            <v>NA</v>
          </cell>
          <cell r="O42">
            <v>2664820</v>
          </cell>
          <cell r="P42">
            <v>299503960</v>
          </cell>
          <cell r="S42">
            <v>137790</v>
          </cell>
          <cell r="W42">
            <v>84929</v>
          </cell>
          <cell r="X42">
            <v>122030</v>
          </cell>
          <cell r="Y42">
            <v>18660</v>
          </cell>
          <cell r="Z42">
            <v>61273</v>
          </cell>
          <cell r="AA42">
            <v>-366698</v>
          </cell>
          <cell r="AD42">
            <v>130087</v>
          </cell>
          <cell r="AG42" t="str">
            <v>NA</v>
          </cell>
          <cell r="AH42" t="str">
            <v>NA</v>
          </cell>
          <cell r="AJ42">
            <v>3534.5</v>
          </cell>
          <cell r="AK42">
            <v>2526.3672787509668</v>
          </cell>
          <cell r="AM42">
            <v>81889.65000000001</v>
          </cell>
          <cell r="AN42" t="str">
            <v>NA</v>
          </cell>
          <cell r="AO42" t="str">
            <v>NA</v>
          </cell>
          <cell r="AP42" t="str">
            <v>NA</v>
          </cell>
          <cell r="AQ42" t="str">
            <v>NA</v>
          </cell>
          <cell r="AR42">
            <v>3796593</v>
          </cell>
          <cell r="AS42" t="str">
            <v>NA</v>
          </cell>
          <cell r="AT42" t="str">
            <v>NA</v>
          </cell>
          <cell r="AV42">
            <v>2664820</v>
          </cell>
          <cell r="AW42">
            <v>299503960</v>
          </cell>
        </row>
        <row r="43">
          <cell r="B43" t="str">
            <v>2004Y</v>
          </cell>
          <cell r="D43" t="str">
            <v>Atmos Energy Corp.</v>
          </cell>
          <cell r="E43">
            <v>77847</v>
          </cell>
          <cell r="F43">
            <v>11791</v>
          </cell>
          <cell r="G43" t="str">
            <v>NA</v>
          </cell>
          <cell r="J43" t="str">
            <v>NA</v>
          </cell>
          <cell r="K43">
            <v>217501749</v>
          </cell>
          <cell r="L43">
            <v>2028003</v>
          </cell>
          <cell r="M43">
            <v>117987645</v>
          </cell>
          <cell r="N43">
            <v>1185913</v>
          </cell>
          <cell r="O43">
            <v>1490292</v>
          </cell>
          <cell r="P43">
            <v>222677350</v>
          </cell>
          <cell r="S43">
            <v>102836</v>
          </cell>
          <cell r="W43">
            <v>49208</v>
          </cell>
          <cell r="X43">
            <v>84763</v>
          </cell>
          <cell r="Y43">
            <v>9120</v>
          </cell>
          <cell r="Z43">
            <v>42657</v>
          </cell>
          <cell r="AA43">
            <v>-211149</v>
          </cell>
          <cell r="AD43">
            <v>89638</v>
          </cell>
          <cell r="AG43" t="str">
            <v>NA</v>
          </cell>
          <cell r="AH43" t="str">
            <v>NA</v>
          </cell>
          <cell r="AJ43">
            <v>2779.5</v>
          </cell>
          <cell r="AK43">
            <v>2575.9149664499705</v>
          </cell>
          <cell r="AM43">
            <v>89963.35</v>
          </cell>
          <cell r="AN43" t="str">
            <v>NA</v>
          </cell>
          <cell r="AO43" t="str">
            <v>NA</v>
          </cell>
          <cell r="AP43" t="str">
            <v>NA</v>
          </cell>
          <cell r="AQ43" t="str">
            <v>NA</v>
          </cell>
          <cell r="AR43">
            <v>2780503</v>
          </cell>
          <cell r="AS43" t="str">
            <v>NA</v>
          </cell>
          <cell r="AT43" t="str">
            <v>NA</v>
          </cell>
          <cell r="AV43">
            <v>1490292</v>
          </cell>
          <cell r="AW43">
            <v>222677350</v>
          </cell>
        </row>
        <row r="44">
          <cell r="B44" t="str">
            <v>2003Y</v>
          </cell>
          <cell r="D44" t="str">
            <v>Atmos Energy Corp.</v>
          </cell>
          <cell r="E44">
            <v>68183</v>
          </cell>
          <cell r="F44">
            <v>8536</v>
          </cell>
          <cell r="G44">
            <v>1652382</v>
          </cell>
          <cell r="J44">
            <v>1652382</v>
          </cell>
          <cell r="K44">
            <v>182878115</v>
          </cell>
          <cell r="L44">
            <v>1567630</v>
          </cell>
          <cell r="M44">
            <v>95487431</v>
          </cell>
          <cell r="N44">
            <v>899349</v>
          </cell>
          <cell r="O44">
            <v>1173000</v>
          </cell>
          <cell r="P44">
            <v>181365870</v>
          </cell>
          <cell r="S44">
            <v>71450</v>
          </cell>
          <cell r="W44">
            <v>47669</v>
          </cell>
          <cell r="X44">
            <v>62189</v>
          </cell>
          <cell r="Y44">
            <v>12708</v>
          </cell>
          <cell r="Z44">
            <v>33391</v>
          </cell>
          <cell r="AA44">
            <v>-166140</v>
          </cell>
          <cell r="AD44">
            <v>76719</v>
          </cell>
          <cell r="AG44" t="str">
            <v>NA</v>
          </cell>
          <cell r="AH44" t="str">
            <v>NA</v>
          </cell>
          <cell r="AJ44">
            <v>2536</v>
          </cell>
          <cell r="AK44">
            <v>2697.8632844921385</v>
          </cell>
          <cell r="AM44">
            <v>75480</v>
          </cell>
          <cell r="AN44">
            <v>0.04174266204589543</v>
          </cell>
          <cell r="AO44">
            <v>66211</v>
          </cell>
          <cell r="AP44" t="str">
            <v>NA</v>
          </cell>
          <cell r="AQ44" t="str">
            <v>NA</v>
          </cell>
          <cell r="AR44">
            <v>1863324.5</v>
          </cell>
          <cell r="AS44" t="str">
            <v>NA</v>
          </cell>
          <cell r="AT44" t="str">
            <v>NA</v>
          </cell>
          <cell r="AV44">
            <v>1173000</v>
          </cell>
          <cell r="AW44">
            <v>181365870</v>
          </cell>
        </row>
        <row r="45">
          <cell r="B45" t="str">
            <v>2002Y</v>
          </cell>
          <cell r="D45" t="str">
            <v>Atmos Energy Corp.</v>
          </cell>
          <cell r="E45">
            <v>49205</v>
          </cell>
          <cell r="F45">
            <v>6135</v>
          </cell>
          <cell r="G45">
            <v>1586171</v>
          </cell>
          <cell r="J45">
            <v>1586171</v>
          </cell>
          <cell r="K45">
            <v>157194230</v>
          </cell>
          <cell r="L45">
            <v>1031134</v>
          </cell>
          <cell r="M45">
            <v>85864099</v>
          </cell>
          <cell r="N45">
            <v>605559</v>
          </cell>
          <cell r="O45">
            <v>637608</v>
          </cell>
          <cell r="P45">
            <v>157389701</v>
          </cell>
          <cell r="S45">
            <v>64007</v>
          </cell>
          <cell r="W45">
            <v>26950</v>
          </cell>
          <cell r="X45" t="str">
            <v>NA</v>
          </cell>
          <cell r="Y45">
            <v>-204</v>
          </cell>
          <cell r="Z45">
            <v>27424</v>
          </cell>
          <cell r="AA45" t="str">
            <v>NA</v>
          </cell>
          <cell r="AD45">
            <v>55339</v>
          </cell>
          <cell r="AG45" t="str">
            <v>NA</v>
          </cell>
          <cell r="AH45" t="str">
            <v>NA</v>
          </cell>
          <cell r="AJ45">
            <v>2277</v>
          </cell>
          <cell r="AK45">
            <v>2737.1886420893034</v>
          </cell>
          <cell r="AM45">
            <v>34250</v>
          </cell>
          <cell r="AN45">
            <v>0.3634488959489475</v>
          </cell>
          <cell r="AO45">
            <v>422819</v>
          </cell>
          <cell r="AP45" t="str">
            <v>NA</v>
          </cell>
          <cell r="AQ45" t="str">
            <v>NA</v>
          </cell>
          <cell r="AR45">
            <v>1671267.5</v>
          </cell>
          <cell r="AS45" t="str">
            <v>NA</v>
          </cell>
          <cell r="AT45" t="str">
            <v>NA</v>
          </cell>
          <cell r="AV45">
            <v>637608</v>
          </cell>
          <cell r="AW45">
            <v>157389701</v>
          </cell>
        </row>
        <row r="46">
          <cell r="B46" t="str">
            <v>2001Y</v>
          </cell>
          <cell r="D46" t="str">
            <v>Atmos Energy Corp.</v>
          </cell>
          <cell r="E46">
            <v>41794</v>
          </cell>
          <cell r="F46">
            <v>5314</v>
          </cell>
          <cell r="G46">
            <v>1163352</v>
          </cell>
          <cell r="J46">
            <v>1163352</v>
          </cell>
          <cell r="K46">
            <v>131392756</v>
          </cell>
          <cell r="L46">
            <v>1176921</v>
          </cell>
          <cell r="M46">
            <v>71372958</v>
          </cell>
          <cell r="N46">
            <v>720446</v>
          </cell>
          <cell r="O46">
            <v>863878</v>
          </cell>
          <cell r="P46">
            <v>134291715</v>
          </cell>
          <cell r="S46">
            <v>49958</v>
          </cell>
          <cell r="W46">
            <v>40397</v>
          </cell>
          <cell r="X46">
            <v>43880</v>
          </cell>
          <cell r="Y46" t="str">
            <v>NA</v>
          </cell>
          <cell r="Z46" t="str">
            <v>NA</v>
          </cell>
          <cell r="AA46">
            <v>-121026</v>
          </cell>
          <cell r="AD46">
            <v>47108</v>
          </cell>
          <cell r="AG46" t="str">
            <v>NA</v>
          </cell>
          <cell r="AH46" t="str">
            <v>NA</v>
          </cell>
          <cell r="AJ46">
            <v>2299</v>
          </cell>
          <cell r="AK46" t="str">
            <v/>
          </cell>
          <cell r="AM46">
            <v>42065</v>
          </cell>
          <cell r="AN46">
            <v>0.13690197553908323</v>
          </cell>
          <cell r="AO46">
            <v>140087</v>
          </cell>
          <cell r="AP46" t="str">
            <v>NA</v>
          </cell>
          <cell r="AQ46" t="str">
            <v>NA</v>
          </cell>
          <cell r="AR46">
            <v>1306408</v>
          </cell>
          <cell r="AS46" t="str">
            <v>NA</v>
          </cell>
          <cell r="AT46" t="str">
            <v>NA</v>
          </cell>
          <cell r="AV46">
            <v>863878</v>
          </cell>
          <cell r="AW46">
            <v>134291715</v>
          </cell>
        </row>
        <row r="47">
          <cell r="B47" t="str">
            <v>2000Y</v>
          </cell>
          <cell r="D47" t="str">
            <v>Atmos Energy Corp.</v>
          </cell>
          <cell r="E47">
            <v>44026</v>
          </cell>
          <cell r="F47">
            <v>5284</v>
          </cell>
          <cell r="G47">
            <v>1023265</v>
          </cell>
          <cell r="J47">
            <v>1023265</v>
          </cell>
          <cell r="K47">
            <v>128404475</v>
          </cell>
          <cell r="L47">
            <v>922549</v>
          </cell>
          <cell r="M47">
            <v>69784713</v>
          </cell>
          <cell r="N47">
            <v>501412</v>
          </cell>
          <cell r="O47">
            <v>635628</v>
          </cell>
          <cell r="P47" t="str">
            <v>NA</v>
          </cell>
          <cell r="S47">
            <v>48576</v>
          </cell>
          <cell r="W47">
            <v>40671</v>
          </cell>
          <cell r="X47">
            <v>34190</v>
          </cell>
          <cell r="Y47" t="str">
            <v>NA</v>
          </cell>
          <cell r="Z47" t="str">
            <v>NA</v>
          </cell>
          <cell r="AA47">
            <v>-74353</v>
          </cell>
          <cell r="AD47">
            <v>49310</v>
          </cell>
          <cell r="AG47" t="str">
            <v>NA</v>
          </cell>
          <cell r="AH47" t="str">
            <v>NA</v>
          </cell>
          <cell r="AJ47" t="str">
            <v>NA</v>
          </cell>
          <cell r="AK47" t="str">
            <v/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Q47" t="str">
            <v>NA</v>
          </cell>
          <cell r="AR47">
            <v>1103075.5</v>
          </cell>
          <cell r="AS47" t="str">
            <v>NA</v>
          </cell>
          <cell r="AT47" t="str">
            <v>NA</v>
          </cell>
          <cell r="AV47">
            <v>635628</v>
          </cell>
          <cell r="AW47" t="str">
            <v>NA</v>
          </cell>
        </row>
        <row r="48">
          <cell r="B48" t="str">
            <v>1999Y</v>
          </cell>
          <cell r="D48" t="str">
            <v>Atmos Energy Corp.</v>
          </cell>
          <cell r="E48">
            <v>54519</v>
          </cell>
          <cell r="F48">
            <v>6971</v>
          </cell>
          <cell r="G48" t="str">
            <v>NA</v>
          </cell>
          <cell r="J48" t="str">
            <v>NA</v>
          </cell>
          <cell r="K48">
            <v>118492336</v>
          </cell>
          <cell r="L48">
            <v>603745</v>
          </cell>
          <cell r="M48" t="str">
            <v>NA</v>
          </cell>
          <cell r="N48" t="str">
            <v>NA</v>
          </cell>
          <cell r="O48">
            <v>355639</v>
          </cell>
          <cell r="P48">
            <v>123486800</v>
          </cell>
          <cell r="S48">
            <v>53798</v>
          </cell>
          <cell r="W48">
            <v>25931</v>
          </cell>
          <cell r="X48">
            <v>7533</v>
          </cell>
          <cell r="Y48" t="str">
            <v>NA</v>
          </cell>
          <cell r="Z48" t="str">
            <v>NA</v>
          </cell>
          <cell r="AA48">
            <v>-102422</v>
          </cell>
          <cell r="AD48">
            <v>61490</v>
          </cell>
          <cell r="AG48" t="str">
            <v>NA</v>
          </cell>
          <cell r="AH48" t="str">
            <v>NA</v>
          </cell>
          <cell r="AJ48" t="str">
            <v>NA</v>
          </cell>
          <cell r="AK48" t="str">
            <v/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Q48" t="str">
            <v>NA</v>
          </cell>
          <cell r="AR48">
            <v>1043773.5</v>
          </cell>
          <cell r="AS48" t="str">
            <v>NA</v>
          </cell>
          <cell r="AT48" t="str">
            <v>NA</v>
          </cell>
          <cell r="AV48">
            <v>355639</v>
          </cell>
          <cell r="AW48">
            <v>123486800</v>
          </cell>
        </row>
        <row r="49">
          <cell r="B49" t="str">
            <v>1998Y</v>
          </cell>
          <cell r="D49" t="str">
            <v>Atmos Energy Corp.</v>
          </cell>
          <cell r="E49">
            <v>51455</v>
          </cell>
          <cell r="F49">
            <v>9399</v>
          </cell>
          <cell r="G49" t="str">
            <v>NA</v>
          </cell>
          <cell r="J49" t="str">
            <v>NA</v>
          </cell>
          <cell r="K49">
            <v>122835490</v>
          </cell>
          <cell r="L49">
            <v>630205</v>
          </cell>
          <cell r="M49" t="str">
            <v>NA</v>
          </cell>
          <cell r="N49">
            <v>378889</v>
          </cell>
          <cell r="O49">
            <v>363155</v>
          </cell>
          <cell r="P49">
            <v>128443099</v>
          </cell>
          <cell r="S49">
            <v>40489</v>
          </cell>
          <cell r="W49">
            <v>26562</v>
          </cell>
          <cell r="X49">
            <v>38872</v>
          </cell>
          <cell r="Y49" t="str">
            <v>NA</v>
          </cell>
          <cell r="Z49" t="str">
            <v>NA</v>
          </cell>
          <cell r="AA49">
            <v>-121491</v>
          </cell>
          <cell r="AD49">
            <v>60854</v>
          </cell>
          <cell r="AG49" t="str">
            <v>NA</v>
          </cell>
          <cell r="AH49" t="str">
            <v>NA</v>
          </cell>
          <cell r="AJ49" t="str">
            <v>NA</v>
          </cell>
          <cell r="AK49" t="str">
            <v/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Q49" t="str">
            <v>NA</v>
          </cell>
          <cell r="AR49">
            <v>857188.5</v>
          </cell>
          <cell r="AS49" t="str">
            <v>NA</v>
          </cell>
          <cell r="AT49" t="str">
            <v>NA</v>
          </cell>
          <cell r="AV49">
            <v>363155</v>
          </cell>
          <cell r="AW49">
            <v>128443099</v>
          </cell>
        </row>
        <row r="50">
          <cell r="B50" t="str">
            <v>1997Y</v>
          </cell>
          <cell r="D50" t="str">
            <v>Atmos Energy Corp.</v>
          </cell>
          <cell r="E50">
            <v>30440</v>
          </cell>
          <cell r="F50">
            <v>4058</v>
          </cell>
          <cell r="G50">
            <v>641841</v>
          </cell>
          <cell r="J50">
            <v>641841</v>
          </cell>
          <cell r="K50">
            <v>83232956</v>
          </cell>
          <cell r="L50">
            <v>439516</v>
          </cell>
          <cell r="M50">
            <v>49211467</v>
          </cell>
          <cell r="N50">
            <v>275881</v>
          </cell>
          <cell r="O50">
            <v>299862</v>
          </cell>
          <cell r="P50" t="str">
            <v>NA</v>
          </cell>
          <cell r="S50">
            <v>45365</v>
          </cell>
          <cell r="W50">
            <v>22671</v>
          </cell>
          <cell r="X50">
            <v>8792</v>
          </cell>
          <cell r="Y50" t="str">
            <v>NA</v>
          </cell>
          <cell r="Z50" t="str">
            <v>NA</v>
          </cell>
          <cell r="AA50" t="str">
            <v>NA</v>
          </cell>
          <cell r="AD50">
            <v>34498</v>
          </cell>
          <cell r="AG50" t="str">
            <v>NA</v>
          </cell>
          <cell r="AH50" t="str">
            <v>NA</v>
          </cell>
          <cell r="AJ50" t="str">
            <v>NA</v>
          </cell>
          <cell r="AK50" t="str">
            <v/>
          </cell>
          <cell r="AM50" t="str">
            <v>NA</v>
          </cell>
          <cell r="AN50">
            <v>0.012795629698358296</v>
          </cell>
          <cell r="AO50">
            <v>8109</v>
          </cell>
          <cell r="AP50" t="str">
            <v>NA</v>
          </cell>
          <cell r="AQ50" t="str">
            <v>NA</v>
          </cell>
          <cell r="AR50">
            <v>654053.5</v>
          </cell>
          <cell r="AS50">
            <v>258442</v>
          </cell>
          <cell r="AT50">
            <v>395611.5</v>
          </cell>
          <cell r="AV50">
            <v>299862</v>
          </cell>
          <cell r="AW50" t="str">
            <v>NA</v>
          </cell>
        </row>
        <row r="51">
          <cell r="B51" t="str">
            <v>1996Y</v>
          </cell>
          <cell r="D51" t="str">
            <v>Atmos Energy Corp.</v>
          </cell>
          <cell r="E51">
            <v>29571</v>
          </cell>
          <cell r="F51">
            <v>3846</v>
          </cell>
          <cell r="G51">
            <v>633732</v>
          </cell>
          <cell r="J51">
            <v>633732</v>
          </cell>
          <cell r="K51">
            <v>86874123</v>
          </cell>
          <cell r="L51">
            <v>422304</v>
          </cell>
          <cell r="M51">
            <v>49123660</v>
          </cell>
          <cell r="N51">
            <v>256499</v>
          </cell>
          <cell r="O51">
            <v>287393</v>
          </cell>
          <cell r="P51" t="str">
            <v>NA</v>
          </cell>
          <cell r="S51">
            <v>21906</v>
          </cell>
          <cell r="W51">
            <v>23180</v>
          </cell>
          <cell r="X51">
            <v>20330</v>
          </cell>
          <cell r="Y51" t="str">
            <v>NA</v>
          </cell>
          <cell r="Z51" t="str">
            <v>NA</v>
          </cell>
          <cell r="AA51" t="str">
            <v>NA</v>
          </cell>
          <cell r="AD51">
            <v>33417</v>
          </cell>
          <cell r="AG51" t="str">
            <v>NA</v>
          </cell>
          <cell r="AH51" t="str">
            <v>NA</v>
          </cell>
          <cell r="AJ51" t="str">
            <v>NA</v>
          </cell>
          <cell r="AK51" t="str">
            <v/>
          </cell>
          <cell r="AM51" t="str">
            <v>NA</v>
          </cell>
          <cell r="AN51" t="str">
            <v>NA</v>
          </cell>
          <cell r="AO51" t="str">
            <v>NA</v>
          </cell>
          <cell r="AP51" t="str">
            <v>NA</v>
          </cell>
          <cell r="AQ51" t="str">
            <v>NA</v>
          </cell>
          <cell r="AR51" t="str">
            <v>NA</v>
          </cell>
          <cell r="AS51" t="str">
            <v>NA</v>
          </cell>
          <cell r="AT51" t="str">
            <v>NA</v>
          </cell>
          <cell r="AV51">
            <v>287393</v>
          </cell>
          <cell r="AW51" t="str">
            <v>NA</v>
          </cell>
        </row>
        <row r="52">
          <cell r="B52" t="str">
            <v>2006Y</v>
          </cell>
          <cell r="D52" t="str">
            <v>Avista Corporation</v>
          </cell>
          <cell r="E52">
            <v>8758</v>
          </cell>
          <cell r="F52">
            <v>5158</v>
          </cell>
          <cell r="G52">
            <v>299437</v>
          </cell>
          <cell r="J52">
            <v>299437</v>
          </cell>
          <cell r="K52">
            <v>48273093</v>
          </cell>
          <cell r="L52">
            <v>511473</v>
          </cell>
          <cell r="M52">
            <v>19283294</v>
          </cell>
          <cell r="N52">
            <v>257753</v>
          </cell>
          <cell r="O52">
            <v>400754</v>
          </cell>
          <cell r="P52">
            <v>49212568</v>
          </cell>
          <cell r="S52">
            <v>17906</v>
          </cell>
          <cell r="W52">
            <v>15266</v>
          </cell>
          <cell r="X52">
            <v>73133</v>
          </cell>
          <cell r="Y52">
            <v>1351</v>
          </cell>
          <cell r="Z52">
            <v>259</v>
          </cell>
          <cell r="AA52">
            <v>-156953</v>
          </cell>
          <cell r="AD52">
            <v>13916</v>
          </cell>
          <cell r="AG52" t="str">
            <v>NA</v>
          </cell>
          <cell r="AH52" t="str">
            <v>NA</v>
          </cell>
          <cell r="AJ52" t="str">
            <v>NA</v>
          </cell>
          <cell r="AK52">
            <v>5432.121801279521</v>
          </cell>
          <cell r="AM52">
            <v>7176</v>
          </cell>
          <cell r="AN52">
            <v>0.00713043653743311</v>
          </cell>
          <cell r="AO52">
            <v>2120</v>
          </cell>
          <cell r="AP52" t="str">
            <v>NA</v>
          </cell>
          <cell r="AQ52">
            <v>-0.079996629730231</v>
          </cell>
          <cell r="AR52">
            <v>486906</v>
          </cell>
          <cell r="AS52">
            <v>181898</v>
          </cell>
          <cell r="AT52">
            <v>305008</v>
          </cell>
          <cell r="AV52">
            <v>400754</v>
          </cell>
          <cell r="AW52">
            <v>49212568</v>
          </cell>
        </row>
        <row r="53">
          <cell r="B53" t="str">
            <v>2005Y</v>
          </cell>
          <cell r="D53" t="str">
            <v>Avista Corporation</v>
          </cell>
          <cell r="E53">
            <v>8642</v>
          </cell>
          <cell r="F53">
            <v>4970</v>
          </cell>
          <cell r="G53">
            <v>297304</v>
          </cell>
          <cell r="J53">
            <v>297317</v>
          </cell>
          <cell r="K53">
            <v>41637546</v>
          </cell>
          <cell r="L53">
            <v>431761</v>
          </cell>
          <cell r="M53">
            <v>19943356</v>
          </cell>
          <cell r="N53">
            <v>229737</v>
          </cell>
          <cell r="O53">
            <v>339277</v>
          </cell>
          <cell r="P53">
            <v>41841295</v>
          </cell>
          <cell r="S53">
            <v>19477</v>
          </cell>
          <cell r="W53">
            <v>14955</v>
          </cell>
          <cell r="X53">
            <v>45168</v>
          </cell>
          <cell r="Y53">
            <v>1291</v>
          </cell>
          <cell r="Z53">
            <v>254</v>
          </cell>
          <cell r="AA53">
            <v>-259676</v>
          </cell>
          <cell r="AD53">
            <v>13613</v>
          </cell>
          <cell r="AG53" t="str">
            <v>NA</v>
          </cell>
          <cell r="AH53" t="str">
            <v>NA</v>
          </cell>
          <cell r="AJ53" t="str">
            <v>NA</v>
          </cell>
          <cell r="AK53">
            <v>5453.426009297585</v>
          </cell>
          <cell r="AM53">
            <v>2002</v>
          </cell>
          <cell r="AN53">
            <v>0.011595551935639367</v>
          </cell>
          <cell r="AO53" t="str">
            <v>NA</v>
          </cell>
          <cell r="AP53" t="str">
            <v>NA</v>
          </cell>
          <cell r="AQ53" t="str">
            <v>NA</v>
          </cell>
          <cell r="AR53">
            <v>470495</v>
          </cell>
          <cell r="AS53">
            <v>177204</v>
          </cell>
          <cell r="AT53">
            <v>293291</v>
          </cell>
          <cell r="AV53">
            <v>339277</v>
          </cell>
          <cell r="AW53">
            <v>41841295</v>
          </cell>
        </row>
        <row r="54">
          <cell r="B54" t="str">
            <v>2004Y</v>
          </cell>
          <cell r="D54" t="str">
            <v>Avista Corporation</v>
          </cell>
          <cell r="E54">
            <v>9404</v>
          </cell>
          <cell r="F54">
            <v>4520</v>
          </cell>
          <cell r="G54">
            <v>300805</v>
          </cell>
          <cell r="J54">
            <v>300805</v>
          </cell>
          <cell r="K54">
            <v>33860609</v>
          </cell>
          <cell r="L54">
            <v>309162</v>
          </cell>
          <cell r="M54">
            <v>20169626</v>
          </cell>
          <cell r="N54">
            <v>194470</v>
          </cell>
          <cell r="O54">
            <v>213856</v>
          </cell>
          <cell r="P54">
            <v>34331608</v>
          </cell>
          <cell r="S54">
            <v>19640</v>
          </cell>
          <cell r="W54">
            <v>16592</v>
          </cell>
          <cell r="X54">
            <v>35154</v>
          </cell>
          <cell r="Y54">
            <v>1440</v>
          </cell>
          <cell r="Z54">
            <v>667</v>
          </cell>
          <cell r="AA54">
            <v>-116392</v>
          </cell>
          <cell r="AD54">
            <v>13924</v>
          </cell>
          <cell r="AG54" t="str">
            <v>NA</v>
          </cell>
          <cell r="AH54" t="str">
            <v>NA</v>
          </cell>
          <cell r="AJ54" t="str">
            <v>NA</v>
          </cell>
          <cell r="AK54">
            <v>5193.922193893483</v>
          </cell>
          <cell r="AM54">
            <v>4354</v>
          </cell>
          <cell r="AN54">
            <v>0.0276097197692016</v>
          </cell>
          <cell r="AO54">
            <v>8082</v>
          </cell>
          <cell r="AP54" t="str">
            <v>NA</v>
          </cell>
          <cell r="AQ54" t="str">
            <v>NA</v>
          </cell>
          <cell r="AR54">
            <v>459458</v>
          </cell>
          <cell r="AS54">
            <v>171916.5</v>
          </cell>
          <cell r="AT54">
            <v>287541.5</v>
          </cell>
          <cell r="AV54">
            <v>213856</v>
          </cell>
          <cell r="AW54">
            <v>34331608</v>
          </cell>
        </row>
        <row r="55">
          <cell r="B55" t="str">
            <v>2003Y</v>
          </cell>
          <cell r="D55" t="str">
            <v>Avista Corporation</v>
          </cell>
          <cell r="E55">
            <v>8857</v>
          </cell>
          <cell r="F55">
            <v>3862</v>
          </cell>
          <cell r="G55">
            <v>292722</v>
          </cell>
          <cell r="J55">
            <v>292723</v>
          </cell>
          <cell r="K55">
            <v>33451514</v>
          </cell>
          <cell r="L55">
            <v>265551</v>
          </cell>
          <cell r="M55">
            <v>19847105</v>
          </cell>
          <cell r="N55">
            <v>166925</v>
          </cell>
          <cell r="O55">
            <v>180754</v>
          </cell>
          <cell r="P55">
            <v>33461106</v>
          </cell>
          <cell r="S55">
            <v>18572</v>
          </cell>
          <cell r="W55">
            <v>13869</v>
          </cell>
          <cell r="X55">
            <v>44504</v>
          </cell>
          <cell r="Y55">
            <v>754</v>
          </cell>
          <cell r="Z55">
            <v>616</v>
          </cell>
          <cell r="AA55">
            <v>-105618</v>
          </cell>
          <cell r="AD55">
            <v>12718</v>
          </cell>
          <cell r="AG55" t="str">
            <v>NA</v>
          </cell>
          <cell r="AH55" t="str">
            <v>NA</v>
          </cell>
          <cell r="AJ55" t="str">
            <v>NA</v>
          </cell>
          <cell r="AK55">
            <v>5145.137123377165</v>
          </cell>
          <cell r="AM55">
            <v>6227</v>
          </cell>
          <cell r="AN55">
            <v>0.023947361977353896</v>
          </cell>
          <cell r="AO55">
            <v>6846</v>
          </cell>
          <cell r="AP55" t="str">
            <v>NA</v>
          </cell>
          <cell r="AQ55" t="str">
            <v>NA</v>
          </cell>
          <cell r="AR55">
            <v>439887</v>
          </cell>
          <cell r="AS55">
            <v>159971</v>
          </cell>
          <cell r="AT55">
            <v>279916</v>
          </cell>
          <cell r="AV55">
            <v>180754</v>
          </cell>
          <cell r="AW55">
            <v>33461106</v>
          </cell>
        </row>
        <row r="56">
          <cell r="B56" t="str">
            <v>2002Y</v>
          </cell>
          <cell r="D56" t="str">
            <v>Avista Corporation</v>
          </cell>
          <cell r="E56">
            <v>8423</v>
          </cell>
          <cell r="F56">
            <v>2759</v>
          </cell>
          <cell r="G56">
            <v>285876</v>
          </cell>
          <cell r="J56">
            <v>285877</v>
          </cell>
          <cell r="K56">
            <v>34008649</v>
          </cell>
          <cell r="L56">
            <v>297259</v>
          </cell>
          <cell r="M56">
            <v>19968649</v>
          </cell>
          <cell r="N56">
            <v>183964</v>
          </cell>
          <cell r="O56">
            <v>212823</v>
          </cell>
          <cell r="P56">
            <v>34479982</v>
          </cell>
          <cell r="S56">
            <v>17578</v>
          </cell>
          <cell r="W56">
            <v>13780</v>
          </cell>
          <cell r="X56">
            <v>31307</v>
          </cell>
          <cell r="Y56">
            <v>1747</v>
          </cell>
          <cell r="Z56">
            <v>438</v>
          </cell>
          <cell r="AA56">
            <v>-64740</v>
          </cell>
          <cell r="AD56">
            <v>11182</v>
          </cell>
          <cell r="AG56" t="str">
            <v>NA</v>
          </cell>
          <cell r="AH56" t="str">
            <v>NA</v>
          </cell>
          <cell r="AJ56" t="str">
            <v>NA</v>
          </cell>
          <cell r="AK56">
            <v>5661.917241210047</v>
          </cell>
          <cell r="AM56">
            <v>4181</v>
          </cell>
          <cell r="AN56">
            <v>0.0196382650131433</v>
          </cell>
          <cell r="AO56">
            <v>5506</v>
          </cell>
          <cell r="AP56" t="str">
            <v>NA</v>
          </cell>
          <cell r="AQ56" t="str">
            <v>NA</v>
          </cell>
          <cell r="AR56">
            <v>422347.5</v>
          </cell>
          <cell r="AS56">
            <v>147372</v>
          </cell>
          <cell r="AT56">
            <v>274975.5</v>
          </cell>
          <cell r="AV56">
            <v>212823</v>
          </cell>
          <cell r="AW56">
            <v>34479982</v>
          </cell>
        </row>
        <row r="57">
          <cell r="B57" t="str">
            <v>2001Y</v>
          </cell>
          <cell r="D57" t="str">
            <v>Avista Corporation</v>
          </cell>
          <cell r="E57">
            <v>7279</v>
          </cell>
          <cell r="F57">
            <v>2587</v>
          </cell>
          <cell r="G57">
            <v>280370</v>
          </cell>
          <cell r="J57">
            <v>280371</v>
          </cell>
          <cell r="K57">
            <v>34640424</v>
          </cell>
          <cell r="L57">
            <v>297012</v>
          </cell>
          <cell r="M57">
            <v>19841327</v>
          </cell>
          <cell r="N57">
            <v>179584</v>
          </cell>
          <cell r="O57">
            <v>212942</v>
          </cell>
          <cell r="P57">
            <v>34861189</v>
          </cell>
          <cell r="S57">
            <v>13988</v>
          </cell>
          <cell r="W57">
            <v>12541</v>
          </cell>
          <cell r="X57">
            <v>12156</v>
          </cell>
          <cell r="Y57" t="str">
            <v>NA</v>
          </cell>
          <cell r="Z57" t="str">
            <v>NA</v>
          </cell>
          <cell r="AA57">
            <v>-122888</v>
          </cell>
          <cell r="AD57">
            <v>9866</v>
          </cell>
          <cell r="AG57" t="str">
            <v>NA</v>
          </cell>
          <cell r="AH57" t="str">
            <v>NA</v>
          </cell>
          <cell r="AJ57" t="str">
            <v>NA</v>
          </cell>
          <cell r="AK57" t="str">
            <v/>
          </cell>
          <cell r="AM57">
            <v>4120</v>
          </cell>
          <cell r="AN57">
            <v>0.026597633894407686</v>
          </cell>
          <cell r="AO57">
            <v>7264</v>
          </cell>
          <cell r="AP57" t="str">
            <v>NA</v>
          </cell>
          <cell r="AQ57" t="str">
            <v>NA</v>
          </cell>
          <cell r="AR57">
            <v>405261</v>
          </cell>
          <cell r="AS57">
            <v>135281.5</v>
          </cell>
          <cell r="AT57">
            <v>269979.5</v>
          </cell>
          <cell r="AV57">
            <v>212942</v>
          </cell>
          <cell r="AW57">
            <v>34861189</v>
          </cell>
        </row>
        <row r="58">
          <cell r="B58" t="str">
            <v>2000Y</v>
          </cell>
          <cell r="D58" t="str">
            <v>Avista Corporation</v>
          </cell>
          <cell r="E58">
            <v>6119</v>
          </cell>
          <cell r="F58">
            <v>2522</v>
          </cell>
          <cell r="G58">
            <v>273092</v>
          </cell>
          <cell r="J58">
            <v>273107</v>
          </cell>
          <cell r="K58">
            <v>37050990</v>
          </cell>
          <cell r="L58">
            <v>211909</v>
          </cell>
          <cell r="M58">
            <v>21219833</v>
          </cell>
          <cell r="N58">
            <v>128240</v>
          </cell>
          <cell r="O58">
            <v>141317</v>
          </cell>
          <cell r="P58">
            <v>37273068</v>
          </cell>
          <cell r="S58">
            <v>16143</v>
          </cell>
          <cell r="W58">
            <v>10720</v>
          </cell>
          <cell r="X58">
            <v>91679</v>
          </cell>
          <cell r="Y58" t="str">
            <v>NA</v>
          </cell>
          <cell r="Z58" t="str">
            <v>NA</v>
          </cell>
          <cell r="AA58">
            <v>-96331</v>
          </cell>
          <cell r="AD58">
            <v>8641</v>
          </cell>
          <cell r="AG58" t="str">
            <v>NA</v>
          </cell>
          <cell r="AH58" t="str">
            <v>NA</v>
          </cell>
          <cell r="AJ58" t="str">
            <v>NA</v>
          </cell>
          <cell r="AK58" t="str">
            <v/>
          </cell>
          <cell r="AM58" t="str">
            <v>NA</v>
          </cell>
          <cell r="AN58">
            <v>0.03345492798922298</v>
          </cell>
          <cell r="AO58">
            <v>8841</v>
          </cell>
          <cell r="AP58" t="str">
            <v>NA</v>
          </cell>
          <cell r="AQ58" t="str">
            <v>NA</v>
          </cell>
          <cell r="AR58">
            <v>384154</v>
          </cell>
          <cell r="AS58">
            <v>125036</v>
          </cell>
          <cell r="AT58">
            <v>259118</v>
          </cell>
          <cell r="AV58">
            <v>141317</v>
          </cell>
          <cell r="AW58">
            <v>37273068</v>
          </cell>
        </row>
        <row r="59">
          <cell r="B59" t="str">
            <v>1999Y</v>
          </cell>
          <cell r="D59" t="str">
            <v>Avista Corporation</v>
          </cell>
          <cell r="E59">
            <v>5232</v>
          </cell>
          <cell r="F59">
            <v>2273</v>
          </cell>
          <cell r="G59">
            <v>264251</v>
          </cell>
          <cell r="J59">
            <v>264266</v>
          </cell>
          <cell r="K59">
            <v>42616264</v>
          </cell>
          <cell r="L59">
            <v>174164</v>
          </cell>
          <cell r="M59">
            <v>20018409</v>
          </cell>
          <cell r="N59">
            <v>99879</v>
          </cell>
          <cell r="O59">
            <v>103225</v>
          </cell>
          <cell r="P59">
            <v>42416128</v>
          </cell>
          <cell r="S59">
            <v>17276</v>
          </cell>
          <cell r="W59">
            <v>9286</v>
          </cell>
          <cell r="X59">
            <v>26030</v>
          </cell>
          <cell r="Y59" t="str">
            <v>NA</v>
          </cell>
          <cell r="Z59" t="str">
            <v>NA</v>
          </cell>
          <cell r="AA59">
            <v>-84050</v>
          </cell>
          <cell r="AD59">
            <v>7505</v>
          </cell>
          <cell r="AG59" t="str">
            <v>NA</v>
          </cell>
          <cell r="AH59" t="str">
            <v>NA</v>
          </cell>
          <cell r="AJ59" t="str">
            <v>NA</v>
          </cell>
          <cell r="AK59" t="str">
            <v/>
          </cell>
          <cell r="AM59" t="str">
            <v>NA</v>
          </cell>
          <cell r="AN59">
            <v>0.03718327106031587</v>
          </cell>
          <cell r="AO59">
            <v>9474</v>
          </cell>
          <cell r="AP59" t="str">
            <v>NA</v>
          </cell>
          <cell r="AQ59" t="str">
            <v>NA</v>
          </cell>
          <cell r="AR59">
            <v>362270</v>
          </cell>
          <cell r="AS59">
            <v>115390.5</v>
          </cell>
          <cell r="AT59">
            <v>246879.5</v>
          </cell>
          <cell r="AV59">
            <v>103225</v>
          </cell>
          <cell r="AW59">
            <v>42416128</v>
          </cell>
        </row>
        <row r="60">
          <cell r="B60" t="str">
            <v>1998Y</v>
          </cell>
          <cell r="D60" t="str">
            <v>Avista Corporation</v>
          </cell>
          <cell r="E60">
            <v>6066</v>
          </cell>
          <cell r="F60">
            <v>2577</v>
          </cell>
          <cell r="G60">
            <v>254777</v>
          </cell>
          <cell r="J60">
            <v>254792</v>
          </cell>
          <cell r="K60">
            <v>43429462</v>
          </cell>
          <cell r="L60">
            <v>168300</v>
          </cell>
          <cell r="M60">
            <v>18757040</v>
          </cell>
          <cell r="N60">
            <v>92614</v>
          </cell>
          <cell r="O60">
            <v>110196</v>
          </cell>
          <cell r="P60">
            <v>49109958</v>
          </cell>
          <cell r="S60">
            <v>17487</v>
          </cell>
          <cell r="W60">
            <v>9511</v>
          </cell>
          <cell r="X60">
            <v>78139</v>
          </cell>
          <cell r="Y60" t="str">
            <v>NA</v>
          </cell>
          <cell r="Z60" t="str">
            <v>NA</v>
          </cell>
          <cell r="AA60">
            <v>-94225</v>
          </cell>
          <cell r="AD60">
            <v>8643</v>
          </cell>
          <cell r="AG60" t="str">
            <v>NA</v>
          </cell>
          <cell r="AH60" t="str">
            <v>NA</v>
          </cell>
          <cell r="AJ60" t="str">
            <v>NA</v>
          </cell>
          <cell r="AK60" t="str">
            <v/>
          </cell>
          <cell r="AM60" t="str">
            <v>NA</v>
          </cell>
          <cell r="AN60" t="str">
            <v>NA</v>
          </cell>
          <cell r="AO60" t="str">
            <v>NA</v>
          </cell>
          <cell r="AP60" t="str">
            <v>NA</v>
          </cell>
          <cell r="AQ60" t="str">
            <v>NA</v>
          </cell>
          <cell r="AR60" t="str">
            <v>NA</v>
          </cell>
          <cell r="AS60" t="str">
            <v>NA</v>
          </cell>
          <cell r="AT60" t="str">
            <v>NA</v>
          </cell>
          <cell r="AV60">
            <v>110196</v>
          </cell>
          <cell r="AW60">
            <v>49109958</v>
          </cell>
        </row>
        <row r="61">
          <cell r="B61" t="str">
            <v>1997Y</v>
          </cell>
          <cell r="D61" t="str">
            <v>Avista Corporation</v>
          </cell>
          <cell r="E61" t="str">
            <v>NA</v>
          </cell>
          <cell r="F61" t="str">
            <v>NA</v>
          </cell>
          <cell r="G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M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S61" t="str">
            <v>NA</v>
          </cell>
          <cell r="W61" t="str">
            <v>NA</v>
          </cell>
          <cell r="X61">
            <v>114797</v>
          </cell>
          <cell r="Y61" t="str">
            <v>NA</v>
          </cell>
          <cell r="Z61" t="str">
            <v>NA</v>
          </cell>
          <cell r="AA61">
            <v>-90338</v>
          </cell>
          <cell r="AD61" t="str">
            <v>NA</v>
          </cell>
          <cell r="AG61" t="str">
            <v>NA</v>
          </cell>
          <cell r="AH61" t="str">
            <v>NA</v>
          </cell>
          <cell r="AJ61" t="str">
            <v>NA</v>
          </cell>
          <cell r="AK61" t="str">
            <v/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Q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V61" t="str">
            <v>NA</v>
          </cell>
          <cell r="AW61" t="str">
            <v>NA</v>
          </cell>
        </row>
        <row r="62">
          <cell r="B62" t="str">
            <v>1996Y</v>
          </cell>
          <cell r="D62" t="str">
            <v>Avista Corporation</v>
          </cell>
          <cell r="E62">
            <v>5455</v>
          </cell>
          <cell r="F62">
            <v>2265</v>
          </cell>
          <cell r="G62">
            <v>229354</v>
          </cell>
          <cell r="J62">
            <v>229361</v>
          </cell>
          <cell r="K62">
            <v>42347612</v>
          </cell>
          <cell r="L62">
            <v>155198</v>
          </cell>
          <cell r="M62">
            <v>18392663</v>
          </cell>
          <cell r="N62">
            <v>85904</v>
          </cell>
          <cell r="O62">
            <v>96441</v>
          </cell>
          <cell r="P62" t="str">
            <v>NA</v>
          </cell>
          <cell r="S62">
            <v>15117</v>
          </cell>
          <cell r="W62">
            <v>9841</v>
          </cell>
          <cell r="X62">
            <v>83224</v>
          </cell>
          <cell r="Y62" t="str">
            <v>NA</v>
          </cell>
          <cell r="Z62" t="str">
            <v>NA</v>
          </cell>
          <cell r="AA62">
            <v>-92351</v>
          </cell>
          <cell r="AD62">
            <v>7720</v>
          </cell>
          <cell r="AG62" t="str">
            <v>NA</v>
          </cell>
          <cell r="AH62" t="str">
            <v>NA</v>
          </cell>
          <cell r="AJ62" t="str">
            <v>NA</v>
          </cell>
          <cell r="AK62" t="str">
            <v/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Q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V62">
            <v>96441</v>
          </cell>
          <cell r="AW62" t="str">
            <v>NA</v>
          </cell>
        </row>
        <row r="63">
          <cell r="B63" t="str">
            <v>2006Y</v>
          </cell>
          <cell r="D63" t="str">
            <v>Baltimore Gas and Electric Company</v>
          </cell>
          <cell r="E63">
            <v>26467</v>
          </cell>
          <cell r="F63">
            <v>16067</v>
          </cell>
          <cell r="G63">
            <v>572147</v>
          </cell>
          <cell r="J63">
            <v>572147</v>
          </cell>
          <cell r="K63">
            <v>68035945</v>
          </cell>
          <cell r="L63">
            <v>815114</v>
          </cell>
          <cell r="M63">
            <v>34538211</v>
          </cell>
          <cell r="N63">
            <v>490160</v>
          </cell>
          <cell r="O63">
            <v>602615</v>
          </cell>
          <cell r="P63">
            <v>65183262</v>
          </cell>
          <cell r="S63">
            <v>65039</v>
          </cell>
          <cell r="W63">
            <v>27994</v>
          </cell>
          <cell r="X63">
            <v>170357</v>
          </cell>
          <cell r="Y63">
            <v>10578</v>
          </cell>
          <cell r="Z63">
            <v>21528</v>
          </cell>
          <cell r="AA63">
            <v>-312295</v>
          </cell>
          <cell r="AD63">
            <v>42535</v>
          </cell>
          <cell r="AG63">
            <v>118921930.29200001</v>
          </cell>
          <cell r="AH63">
            <v>59256.941999999995</v>
          </cell>
          <cell r="AJ63">
            <v>640</v>
          </cell>
          <cell r="AK63">
            <v>4155</v>
          </cell>
          <cell r="AM63">
            <v>6907</v>
          </cell>
          <cell r="AN63">
            <v>0.024829612115675685</v>
          </cell>
          <cell r="AO63">
            <v>13862</v>
          </cell>
          <cell r="AP63">
            <v>84383719.29200001</v>
          </cell>
          <cell r="AQ63">
            <v>-0.02116109302554949</v>
          </cell>
          <cell r="AR63">
            <v>1067752.5</v>
          </cell>
          <cell r="AS63">
            <v>333845</v>
          </cell>
          <cell r="AT63">
            <v>733907.5</v>
          </cell>
          <cell r="AV63">
            <v>602615</v>
          </cell>
          <cell r="AW63">
            <v>65183262</v>
          </cell>
        </row>
        <row r="64">
          <cell r="B64" t="str">
            <v>2005Y</v>
          </cell>
          <cell r="D64" t="str">
            <v>Baltimore Gas and Electric Company</v>
          </cell>
          <cell r="E64">
            <v>25305</v>
          </cell>
          <cell r="F64">
            <v>15352</v>
          </cell>
          <cell r="G64">
            <v>558285</v>
          </cell>
          <cell r="J64">
            <v>558285</v>
          </cell>
          <cell r="K64">
            <v>74653404</v>
          </cell>
          <cell r="L64">
            <v>898126</v>
          </cell>
          <cell r="M64">
            <v>40906112</v>
          </cell>
          <cell r="N64">
            <v>558538</v>
          </cell>
          <cell r="O64">
            <v>680495</v>
          </cell>
          <cell r="P64">
            <v>72307681</v>
          </cell>
          <cell r="S64">
            <v>58699</v>
          </cell>
          <cell r="W64">
            <v>25355</v>
          </cell>
          <cell r="X64">
            <v>189035</v>
          </cell>
          <cell r="Y64">
            <v>7635</v>
          </cell>
          <cell r="Z64">
            <v>21583</v>
          </cell>
          <cell r="AA64">
            <v>-260243</v>
          </cell>
          <cell r="AD64">
            <v>40657</v>
          </cell>
          <cell r="AG64">
            <v>129397506.304</v>
          </cell>
          <cell r="AH64">
            <v>57091.028999999995</v>
          </cell>
          <cell r="AJ64">
            <v>640</v>
          </cell>
          <cell r="AK64">
            <v>4838</v>
          </cell>
          <cell r="AM64">
            <v>6746</v>
          </cell>
          <cell r="AN64">
            <v>0.02630635599062457</v>
          </cell>
          <cell r="AO64">
            <v>14310</v>
          </cell>
          <cell r="AP64">
            <v>88491394.304</v>
          </cell>
          <cell r="AQ64" t="str">
            <v>NA</v>
          </cell>
          <cell r="AR64">
            <v>1039663</v>
          </cell>
          <cell r="AS64">
            <v>319809</v>
          </cell>
          <cell r="AT64">
            <v>719854</v>
          </cell>
          <cell r="AV64">
            <v>680495</v>
          </cell>
          <cell r="AW64">
            <v>72307681</v>
          </cell>
        </row>
        <row r="65">
          <cell r="B65" t="str">
            <v>2004Y</v>
          </cell>
          <cell r="D65" t="str">
            <v>Baltimore Gas and Electric Company</v>
          </cell>
          <cell r="E65">
            <v>28142</v>
          </cell>
          <cell r="F65">
            <v>15318</v>
          </cell>
          <cell r="G65">
            <v>543975</v>
          </cell>
          <cell r="J65">
            <v>543975</v>
          </cell>
          <cell r="K65">
            <v>65947269</v>
          </cell>
          <cell r="L65">
            <v>699968</v>
          </cell>
          <cell r="M65">
            <v>40838675</v>
          </cell>
          <cell r="N65">
            <v>478010</v>
          </cell>
          <cell r="O65">
            <v>476527</v>
          </cell>
          <cell r="P65">
            <v>63463487</v>
          </cell>
          <cell r="S65">
            <v>49906</v>
          </cell>
          <cell r="W65">
            <v>21947</v>
          </cell>
          <cell r="X65">
            <v>166259</v>
          </cell>
          <cell r="Y65">
            <v>8281</v>
          </cell>
          <cell r="Z65">
            <v>19468</v>
          </cell>
          <cell r="AA65">
            <v>-227998</v>
          </cell>
          <cell r="AD65">
            <v>43460</v>
          </cell>
          <cell r="AG65">
            <v>121588422.93400002</v>
          </cell>
          <cell r="AH65">
            <v>57397.685</v>
          </cell>
          <cell r="AJ65" t="str">
            <v>NA</v>
          </cell>
          <cell r="AK65">
            <v>4644</v>
          </cell>
          <cell r="AM65">
            <v>6643</v>
          </cell>
          <cell r="AN65">
            <v>0.11424775173047144</v>
          </cell>
          <cell r="AO65" t="str">
            <v>NA</v>
          </cell>
          <cell r="AP65">
            <v>80749747.93400002</v>
          </cell>
          <cell r="AQ65" t="str">
            <v>NA</v>
          </cell>
          <cell r="AR65">
            <v>1016506.5</v>
          </cell>
          <cell r="AS65">
            <v>309079</v>
          </cell>
          <cell r="AT65">
            <v>707427.5</v>
          </cell>
          <cell r="AV65">
            <v>476527</v>
          </cell>
          <cell r="AW65">
            <v>63463487</v>
          </cell>
        </row>
        <row r="66">
          <cell r="B66" t="str">
            <v>2003Y</v>
          </cell>
          <cell r="D66" t="str">
            <v>Baltimore Gas and Electric Company</v>
          </cell>
          <cell r="E66">
            <v>23749</v>
          </cell>
          <cell r="F66">
            <v>13522</v>
          </cell>
          <cell r="G66">
            <v>614139</v>
          </cell>
          <cell r="J66">
            <v>614139</v>
          </cell>
          <cell r="K66">
            <v>71749580</v>
          </cell>
          <cell r="L66">
            <v>669512</v>
          </cell>
          <cell r="M66">
            <v>42652815</v>
          </cell>
          <cell r="N66">
            <v>444523</v>
          </cell>
          <cell r="O66">
            <v>454274</v>
          </cell>
          <cell r="P66">
            <v>70067856</v>
          </cell>
          <cell r="S66">
            <v>40965</v>
          </cell>
          <cell r="W66">
            <v>15587</v>
          </cell>
          <cell r="X66">
            <v>163192</v>
          </cell>
          <cell r="Y66">
            <v>2875</v>
          </cell>
          <cell r="Z66">
            <v>17703</v>
          </cell>
          <cell r="AA66">
            <v>-250561</v>
          </cell>
          <cell r="AD66">
            <v>37270</v>
          </cell>
          <cell r="AG66">
            <v>127148461.176</v>
          </cell>
          <cell r="AH66">
            <v>52465.774999999994</v>
          </cell>
          <cell r="AJ66" t="str">
            <v>NA</v>
          </cell>
          <cell r="AK66">
            <v>4923</v>
          </cell>
          <cell r="AM66">
            <v>6554</v>
          </cell>
          <cell r="AN66">
            <v>0.015701775421941802</v>
          </cell>
          <cell r="AO66">
            <v>9494</v>
          </cell>
          <cell r="AP66">
            <v>84495646.176</v>
          </cell>
          <cell r="AQ66" t="str">
            <v>NA</v>
          </cell>
          <cell r="AR66">
            <v>996677.5</v>
          </cell>
          <cell r="AS66">
            <v>297223</v>
          </cell>
          <cell r="AT66">
            <v>699454.5</v>
          </cell>
          <cell r="AV66">
            <v>454274</v>
          </cell>
          <cell r="AW66">
            <v>70067856</v>
          </cell>
        </row>
        <row r="67">
          <cell r="B67" t="str">
            <v>2002Y</v>
          </cell>
          <cell r="D67" t="str">
            <v>Baltimore Gas and Electric Company</v>
          </cell>
          <cell r="E67">
            <v>22150</v>
          </cell>
          <cell r="F67">
            <v>11621</v>
          </cell>
          <cell r="G67">
            <v>604645</v>
          </cell>
          <cell r="J67">
            <v>604645</v>
          </cell>
          <cell r="K67">
            <v>69706778</v>
          </cell>
          <cell r="L67">
            <v>515588</v>
          </cell>
          <cell r="M67">
            <v>36955454</v>
          </cell>
          <cell r="N67">
            <v>342067</v>
          </cell>
          <cell r="O67">
            <v>303785</v>
          </cell>
          <cell r="P67">
            <v>67897170</v>
          </cell>
          <cell r="S67">
            <v>44309</v>
          </cell>
          <cell r="W67">
            <v>22925</v>
          </cell>
          <cell r="X67">
            <v>143116</v>
          </cell>
          <cell r="Y67">
            <v>5259</v>
          </cell>
          <cell r="Z67">
            <v>24359</v>
          </cell>
          <cell r="AA67">
            <v>-203746</v>
          </cell>
          <cell r="AD67">
            <v>33771</v>
          </cell>
          <cell r="AG67">
            <v>129484920.664</v>
          </cell>
          <cell r="AH67">
            <v>55422.952</v>
          </cell>
          <cell r="AJ67" t="str">
            <v>NA</v>
          </cell>
          <cell r="AK67">
            <v>4361</v>
          </cell>
          <cell r="AM67">
            <v>6273</v>
          </cell>
          <cell r="AN67">
            <v>0.010274087044859114</v>
          </cell>
          <cell r="AO67">
            <v>6149</v>
          </cell>
          <cell r="AP67">
            <v>92529466.664</v>
          </cell>
          <cell r="AQ67" t="str">
            <v>NA</v>
          </cell>
          <cell r="AR67">
            <v>974202.5</v>
          </cell>
          <cell r="AS67">
            <v>283466.5</v>
          </cell>
          <cell r="AT67">
            <v>690736</v>
          </cell>
          <cell r="AV67">
            <v>303785</v>
          </cell>
          <cell r="AW67">
            <v>67897170</v>
          </cell>
        </row>
        <row r="68">
          <cell r="B68" t="str">
            <v>2001Y</v>
          </cell>
          <cell r="D68" t="str">
            <v>Baltimore Gas and Electric Company</v>
          </cell>
          <cell r="E68">
            <v>32731</v>
          </cell>
          <cell r="F68">
            <v>13132</v>
          </cell>
          <cell r="G68">
            <v>598496</v>
          </cell>
          <cell r="J68">
            <v>598496</v>
          </cell>
          <cell r="K68">
            <v>66879327</v>
          </cell>
          <cell r="L68">
            <v>620198</v>
          </cell>
          <cell r="M68">
            <v>33146946</v>
          </cell>
          <cell r="N68">
            <v>378368</v>
          </cell>
          <cell r="O68">
            <v>425265</v>
          </cell>
          <cell r="P68">
            <v>0</v>
          </cell>
          <cell r="S68">
            <v>20068</v>
          </cell>
          <cell r="W68">
            <v>33994</v>
          </cell>
          <cell r="X68">
            <v>97325</v>
          </cell>
          <cell r="Y68" t="str">
            <v>NA</v>
          </cell>
          <cell r="Z68" t="str">
            <v>NA</v>
          </cell>
          <cell r="AA68">
            <v>-204815</v>
          </cell>
          <cell r="AD68">
            <v>45863</v>
          </cell>
          <cell r="AG68" t="str">
            <v>NA</v>
          </cell>
          <cell r="AH68" t="str">
            <v>NA</v>
          </cell>
          <cell r="AJ68" t="str">
            <v>NA</v>
          </cell>
          <cell r="AK68" t="str">
            <v/>
          </cell>
          <cell r="AM68">
            <v>6153</v>
          </cell>
          <cell r="AN68">
            <v>0.013225345531620969</v>
          </cell>
          <cell r="AO68">
            <v>7812</v>
          </cell>
          <cell r="AP68" t="str">
            <v>NA</v>
          </cell>
          <cell r="AQ68" t="str">
            <v>NA</v>
          </cell>
          <cell r="AR68">
            <v>950872</v>
          </cell>
          <cell r="AS68">
            <v>273051</v>
          </cell>
          <cell r="AT68">
            <v>677821</v>
          </cell>
          <cell r="AV68">
            <v>425265</v>
          </cell>
          <cell r="AW68">
            <v>0</v>
          </cell>
        </row>
        <row r="69">
          <cell r="B69" t="str">
            <v>2000Y</v>
          </cell>
          <cell r="D69" t="str">
            <v>Baltimore Gas and Electric Company</v>
          </cell>
          <cell r="E69">
            <v>25955</v>
          </cell>
          <cell r="F69">
            <v>11589</v>
          </cell>
          <cell r="G69">
            <v>590684</v>
          </cell>
          <cell r="J69">
            <v>590684</v>
          </cell>
          <cell r="K69">
            <v>71589503</v>
          </cell>
          <cell r="L69">
            <v>538247</v>
          </cell>
          <cell r="M69">
            <v>34561529</v>
          </cell>
          <cell r="N69">
            <v>328437</v>
          </cell>
          <cell r="O69">
            <v>340352</v>
          </cell>
          <cell r="P69">
            <v>0</v>
          </cell>
          <cell r="S69">
            <v>34548</v>
          </cell>
          <cell r="W69">
            <v>24391</v>
          </cell>
          <cell r="X69">
            <v>143502</v>
          </cell>
          <cell r="Y69" t="str">
            <v>NA</v>
          </cell>
          <cell r="Z69" t="str">
            <v>NA</v>
          </cell>
          <cell r="AA69">
            <v>-284398</v>
          </cell>
          <cell r="AD69">
            <v>37544</v>
          </cell>
          <cell r="AG69" t="str">
            <v>NA</v>
          </cell>
          <cell r="AH69" t="str">
            <v>NA</v>
          </cell>
          <cell r="AJ69" t="str">
            <v>NA</v>
          </cell>
          <cell r="AK69" t="str">
            <v/>
          </cell>
          <cell r="AM69" t="str">
            <v>NA</v>
          </cell>
          <cell r="AN69">
            <v>0.02158937808824267</v>
          </cell>
          <cell r="AO69">
            <v>12483</v>
          </cell>
          <cell r="AP69" t="str">
            <v>NA</v>
          </cell>
          <cell r="AQ69" t="str">
            <v>NA</v>
          </cell>
          <cell r="AR69">
            <v>926770</v>
          </cell>
          <cell r="AS69">
            <v>267328</v>
          </cell>
          <cell r="AT69">
            <v>659442</v>
          </cell>
          <cell r="AV69">
            <v>340352</v>
          </cell>
          <cell r="AW69">
            <v>0</v>
          </cell>
        </row>
        <row r="70">
          <cell r="B70" t="str">
            <v>1999Y</v>
          </cell>
          <cell r="D70" t="str">
            <v>Baltimore Gas and Electric Company</v>
          </cell>
          <cell r="E70">
            <v>23798</v>
          </cell>
          <cell r="F70">
            <v>10781</v>
          </cell>
          <cell r="G70">
            <v>578201</v>
          </cell>
          <cell r="J70">
            <v>578201</v>
          </cell>
          <cell r="K70">
            <v>62914887</v>
          </cell>
          <cell r="L70">
            <v>428569</v>
          </cell>
          <cell r="M70">
            <v>34271521</v>
          </cell>
          <cell r="N70">
            <v>298117</v>
          </cell>
          <cell r="O70">
            <v>222759</v>
          </cell>
          <cell r="P70" t="str">
            <v>NA</v>
          </cell>
          <cell r="S70">
            <v>31461</v>
          </cell>
          <cell r="W70">
            <v>27113</v>
          </cell>
          <cell r="X70">
            <v>262110</v>
          </cell>
          <cell r="Y70" t="str">
            <v>NA</v>
          </cell>
          <cell r="Z70" t="str">
            <v>NA</v>
          </cell>
          <cell r="AA70">
            <v>-351404</v>
          </cell>
          <cell r="AD70">
            <v>34579</v>
          </cell>
          <cell r="AG70" t="str">
            <v>NA</v>
          </cell>
          <cell r="AH70" t="str">
            <v>NA</v>
          </cell>
          <cell r="AJ70" t="str">
            <v>NA</v>
          </cell>
          <cell r="AK70" t="str">
            <v/>
          </cell>
          <cell r="AM70" t="str">
            <v>NA</v>
          </cell>
          <cell r="AN70">
            <v>0.01572062987920991</v>
          </cell>
          <cell r="AO70">
            <v>8949</v>
          </cell>
          <cell r="AP70" t="str">
            <v>NA</v>
          </cell>
          <cell r="AQ70" t="str">
            <v>NA</v>
          </cell>
          <cell r="AR70">
            <v>891304</v>
          </cell>
          <cell r="AS70">
            <v>256704.5</v>
          </cell>
          <cell r="AT70">
            <v>634599.5</v>
          </cell>
          <cell r="AV70">
            <v>222759</v>
          </cell>
          <cell r="AW70" t="str">
            <v>NA</v>
          </cell>
        </row>
        <row r="71">
          <cell r="B71" t="str">
            <v>1998Y</v>
          </cell>
          <cell r="D71" t="str">
            <v>Baltimore Gas and Electric Company</v>
          </cell>
          <cell r="E71">
            <v>25599</v>
          </cell>
          <cell r="F71">
            <v>7064</v>
          </cell>
          <cell r="G71">
            <v>569252</v>
          </cell>
          <cell r="J71">
            <v>569252</v>
          </cell>
          <cell r="K71">
            <v>63506405</v>
          </cell>
          <cell r="L71">
            <v>403696</v>
          </cell>
          <cell r="M71">
            <v>33594687</v>
          </cell>
          <cell r="N71">
            <v>279242</v>
          </cell>
          <cell r="O71">
            <v>212722</v>
          </cell>
          <cell r="P71" t="str">
            <v>NA</v>
          </cell>
          <cell r="S71">
            <v>31159</v>
          </cell>
          <cell r="W71">
            <v>28718</v>
          </cell>
          <cell r="X71">
            <v>327664</v>
          </cell>
          <cell r="Y71" t="str">
            <v>NA</v>
          </cell>
          <cell r="Z71" t="str">
            <v>NA</v>
          </cell>
          <cell r="AA71">
            <v>-303272</v>
          </cell>
          <cell r="AD71">
            <v>32663</v>
          </cell>
          <cell r="AG71" t="str">
            <v>NA</v>
          </cell>
          <cell r="AH71" t="str">
            <v>NA</v>
          </cell>
          <cell r="AJ71" t="str">
            <v>NA</v>
          </cell>
          <cell r="AK71" t="str">
            <v/>
          </cell>
          <cell r="AM71" t="str">
            <v>NA</v>
          </cell>
          <cell r="AN71">
            <v>0.015035127135266217</v>
          </cell>
          <cell r="AO71">
            <v>8432</v>
          </cell>
          <cell r="AP71" t="str">
            <v>NA</v>
          </cell>
          <cell r="AQ71" t="str">
            <v>NA</v>
          </cell>
          <cell r="AR71">
            <v>834463.5</v>
          </cell>
          <cell r="AS71">
            <v>238627</v>
          </cell>
          <cell r="AT71">
            <v>595836.5</v>
          </cell>
          <cell r="AV71">
            <v>212722</v>
          </cell>
          <cell r="AW71" t="str">
            <v>NA</v>
          </cell>
        </row>
        <row r="72">
          <cell r="B72" t="str">
            <v>1997Y</v>
          </cell>
          <cell r="D72" t="str">
            <v>Baltimore Gas and Electric Company</v>
          </cell>
          <cell r="E72">
            <v>25077</v>
          </cell>
          <cell r="F72">
            <v>8465</v>
          </cell>
          <cell r="G72">
            <v>560820</v>
          </cell>
          <cell r="J72">
            <v>560820</v>
          </cell>
          <cell r="K72">
            <v>78019572</v>
          </cell>
          <cell r="L72">
            <v>484143</v>
          </cell>
          <cell r="M72">
            <v>39958471</v>
          </cell>
          <cell r="N72">
            <v>321764</v>
          </cell>
          <cell r="O72">
            <v>291197</v>
          </cell>
          <cell r="P72" t="str">
            <v>NA</v>
          </cell>
          <cell r="S72">
            <v>24294</v>
          </cell>
          <cell r="W72">
            <v>31743</v>
          </cell>
          <cell r="X72">
            <v>282751</v>
          </cell>
          <cell r="Y72" t="str">
            <v>NA</v>
          </cell>
          <cell r="Z72" t="str">
            <v>NA</v>
          </cell>
          <cell r="AA72">
            <v>-333565</v>
          </cell>
          <cell r="AD72">
            <v>33542</v>
          </cell>
          <cell r="AG72" t="str">
            <v>NA</v>
          </cell>
          <cell r="AH72" t="str">
            <v>NA</v>
          </cell>
          <cell r="AJ72" t="str">
            <v>NA</v>
          </cell>
          <cell r="AK72" t="str">
            <v/>
          </cell>
          <cell r="AM72" t="str">
            <v>NA</v>
          </cell>
          <cell r="AN72" t="str">
            <v>NA</v>
          </cell>
          <cell r="AO72" t="str">
            <v>NA</v>
          </cell>
          <cell r="AP72" t="str">
            <v>NA</v>
          </cell>
          <cell r="AQ72" t="str">
            <v>NA</v>
          </cell>
          <cell r="AR72">
            <v>764697</v>
          </cell>
          <cell r="AS72">
            <v>220538</v>
          </cell>
          <cell r="AT72">
            <v>544159</v>
          </cell>
          <cell r="AV72">
            <v>291197</v>
          </cell>
          <cell r="AW72" t="str">
            <v>NA</v>
          </cell>
        </row>
        <row r="73">
          <cell r="B73" t="str">
            <v>1996Y</v>
          </cell>
          <cell r="D73" t="str">
            <v>Baltimore Gas and Electric Company</v>
          </cell>
          <cell r="E73">
            <v>21237</v>
          </cell>
          <cell r="F73">
            <v>9077</v>
          </cell>
          <cell r="G73" t="str">
            <v>NA</v>
          </cell>
          <cell r="J73" t="str">
            <v>NA</v>
          </cell>
          <cell r="K73">
            <v>79573901</v>
          </cell>
          <cell r="L73">
            <v>492179</v>
          </cell>
          <cell r="M73" t="str">
            <v>NA</v>
          </cell>
          <cell r="N73" t="str">
            <v>NA</v>
          </cell>
          <cell r="O73">
            <v>292548</v>
          </cell>
          <cell r="P73" t="str">
            <v>NA</v>
          </cell>
          <cell r="S73">
            <v>29111</v>
          </cell>
          <cell r="W73">
            <v>29224</v>
          </cell>
          <cell r="X73">
            <v>310824</v>
          </cell>
          <cell r="Y73" t="str">
            <v>NA</v>
          </cell>
          <cell r="Z73" t="str">
            <v>NA</v>
          </cell>
          <cell r="AA73">
            <v>-312845</v>
          </cell>
          <cell r="AD73">
            <v>30314</v>
          </cell>
          <cell r="AG73" t="str">
            <v>NA</v>
          </cell>
          <cell r="AH73" t="str">
            <v>NA</v>
          </cell>
          <cell r="AJ73" t="str">
            <v>NA</v>
          </cell>
          <cell r="AK73" t="str">
            <v/>
          </cell>
          <cell r="AM73" t="str">
            <v>NA</v>
          </cell>
          <cell r="AN73" t="str">
            <v>NA</v>
          </cell>
          <cell r="AO73" t="str">
            <v>NA</v>
          </cell>
          <cell r="AP73" t="str">
            <v>NA</v>
          </cell>
          <cell r="AQ73" t="str">
            <v>NA</v>
          </cell>
          <cell r="AR73" t="str">
            <v>NA</v>
          </cell>
          <cell r="AS73" t="str">
            <v>NA</v>
          </cell>
          <cell r="AT73" t="str">
            <v>NA</v>
          </cell>
          <cell r="AV73">
            <v>292548</v>
          </cell>
          <cell r="AW73" t="str">
            <v>NA</v>
          </cell>
        </row>
        <row r="74">
          <cell r="B74" t="str">
            <v>2006Y</v>
          </cell>
          <cell r="D74" t="str">
            <v>Bay State Gas Company</v>
          </cell>
          <cell r="E74">
            <v>16855</v>
          </cell>
          <cell r="F74">
            <v>7095</v>
          </cell>
          <cell r="G74">
            <v>280343</v>
          </cell>
          <cell r="J74">
            <v>280343</v>
          </cell>
          <cell r="K74">
            <v>31553378</v>
          </cell>
          <cell r="L74">
            <v>495066</v>
          </cell>
          <cell r="M74">
            <v>21252088</v>
          </cell>
          <cell r="N74">
            <v>345506</v>
          </cell>
          <cell r="O74">
            <v>346349</v>
          </cell>
          <cell r="P74">
            <v>34146233</v>
          </cell>
          <cell r="S74">
            <v>54779</v>
          </cell>
          <cell r="W74">
            <v>21221</v>
          </cell>
          <cell r="X74">
            <v>6583</v>
          </cell>
          <cell r="Y74">
            <v>13312</v>
          </cell>
          <cell r="Z74">
            <v>12864</v>
          </cell>
          <cell r="AA74" t="str">
            <v>NA</v>
          </cell>
          <cell r="AD74">
            <v>23950</v>
          </cell>
          <cell r="AG74" t="str">
            <v>NA</v>
          </cell>
          <cell r="AH74" t="str">
            <v>NA</v>
          </cell>
          <cell r="AJ74" t="str">
            <v>NA</v>
          </cell>
          <cell r="AK74">
            <v>5628</v>
          </cell>
          <cell r="AM74">
            <v>4773</v>
          </cell>
          <cell r="AN74">
            <v>0.006144327084925941</v>
          </cell>
          <cell r="AO74">
            <v>1712</v>
          </cell>
          <cell r="AP74" t="str">
            <v>NA</v>
          </cell>
          <cell r="AQ74">
            <v>-0.23299022990477772</v>
          </cell>
          <cell r="AR74">
            <v>718398</v>
          </cell>
          <cell r="AS74" t="str">
            <v>NA</v>
          </cell>
          <cell r="AT74" t="str">
            <v>NA</v>
          </cell>
          <cell r="AV74">
            <v>346349</v>
          </cell>
          <cell r="AW74">
            <v>34146233</v>
          </cell>
        </row>
        <row r="75">
          <cell r="B75" t="str">
            <v>2005Y</v>
          </cell>
          <cell r="D75" t="str">
            <v>Bay State Gas Company</v>
          </cell>
          <cell r="E75">
            <v>15837</v>
          </cell>
          <cell r="F75">
            <v>6416</v>
          </cell>
          <cell r="G75">
            <v>278631</v>
          </cell>
          <cell r="J75">
            <v>278631</v>
          </cell>
          <cell r="K75">
            <v>37491465</v>
          </cell>
          <cell r="L75">
            <v>554263</v>
          </cell>
          <cell r="M75">
            <v>25429956</v>
          </cell>
          <cell r="N75">
            <v>398192</v>
          </cell>
          <cell r="O75">
            <v>374644</v>
          </cell>
          <cell r="P75">
            <v>37494438</v>
          </cell>
          <cell r="S75">
            <v>59719</v>
          </cell>
          <cell r="W75">
            <v>20823</v>
          </cell>
          <cell r="X75">
            <v>25398</v>
          </cell>
          <cell r="Y75">
            <v>12365</v>
          </cell>
          <cell r="Z75">
            <v>14753</v>
          </cell>
          <cell r="AA75" t="str">
            <v>NA</v>
          </cell>
          <cell r="AD75">
            <v>22253</v>
          </cell>
          <cell r="AG75" t="str">
            <v>NA</v>
          </cell>
          <cell r="AH75" t="str">
            <v>NA</v>
          </cell>
          <cell r="AJ75" t="str">
            <v>NA</v>
          </cell>
          <cell r="AK75">
            <v>6397</v>
          </cell>
          <cell r="AM75">
            <v>4751</v>
          </cell>
          <cell r="AN75">
            <v>0.005924401602945955</v>
          </cell>
          <cell r="AO75">
            <v>1641</v>
          </cell>
          <cell r="AP75" t="str">
            <v>NA</v>
          </cell>
          <cell r="AQ75" t="str">
            <v>NA</v>
          </cell>
          <cell r="AR75">
            <v>514490</v>
          </cell>
          <cell r="AS75" t="str">
            <v>NA</v>
          </cell>
          <cell r="AT75" t="str">
            <v>NA</v>
          </cell>
          <cell r="AV75">
            <v>374644</v>
          </cell>
          <cell r="AW75">
            <v>37494438</v>
          </cell>
        </row>
        <row r="76">
          <cell r="B76" t="str">
            <v>2004Y</v>
          </cell>
          <cell r="D76" t="str">
            <v>Bay State Gas Company</v>
          </cell>
          <cell r="E76">
            <v>15964</v>
          </cell>
          <cell r="F76">
            <v>6592</v>
          </cell>
          <cell r="G76">
            <v>276990</v>
          </cell>
          <cell r="J76">
            <v>276990</v>
          </cell>
          <cell r="K76">
            <v>38816560</v>
          </cell>
          <cell r="L76">
            <v>469586</v>
          </cell>
          <cell r="M76">
            <v>26303245</v>
          </cell>
          <cell r="N76">
            <v>339894</v>
          </cell>
          <cell r="O76">
            <v>333779</v>
          </cell>
          <cell r="P76">
            <v>63874967</v>
          </cell>
          <cell r="S76">
            <v>54520</v>
          </cell>
          <cell r="W76">
            <v>17684</v>
          </cell>
          <cell r="X76">
            <v>22840</v>
          </cell>
          <cell r="Y76">
            <v>8903</v>
          </cell>
          <cell r="Z76">
            <v>14063</v>
          </cell>
          <cell r="AA76" t="str">
            <v>NA</v>
          </cell>
          <cell r="AD76">
            <v>22556</v>
          </cell>
          <cell r="AG76" t="str">
            <v>NA</v>
          </cell>
          <cell r="AH76" t="str">
            <v>NA</v>
          </cell>
          <cell r="AJ76" t="str">
            <v>NA</v>
          </cell>
          <cell r="AK76">
            <v>6435</v>
          </cell>
          <cell r="AM76">
            <v>4718</v>
          </cell>
          <cell r="AN76">
            <v>0.019073858968184264</v>
          </cell>
          <cell r="AO76" t="str">
            <v>NA</v>
          </cell>
          <cell r="AP76" t="str">
            <v>NA</v>
          </cell>
          <cell r="AQ76" t="str">
            <v>NA</v>
          </cell>
          <cell r="AR76">
            <v>328391.5</v>
          </cell>
          <cell r="AS76" t="str">
            <v>NA</v>
          </cell>
          <cell r="AT76" t="str">
            <v>NA</v>
          </cell>
          <cell r="AV76">
            <v>333779</v>
          </cell>
          <cell r="AW76">
            <v>63874967</v>
          </cell>
        </row>
        <row r="77">
          <cell r="B77" t="str">
            <v>2003Y</v>
          </cell>
          <cell r="D77" t="str">
            <v>Bay State Gas Company</v>
          </cell>
          <cell r="E77">
            <v>14232</v>
          </cell>
          <cell r="F77">
            <v>6327</v>
          </cell>
          <cell r="G77">
            <v>282376</v>
          </cell>
          <cell r="J77">
            <v>282376</v>
          </cell>
          <cell r="K77">
            <v>39716588</v>
          </cell>
          <cell r="L77">
            <v>428079</v>
          </cell>
          <cell r="M77">
            <v>27142195</v>
          </cell>
          <cell r="N77">
            <v>311952</v>
          </cell>
          <cell r="O77">
            <v>275874</v>
          </cell>
          <cell r="P77">
            <v>69659567</v>
          </cell>
          <cell r="S77">
            <v>53901</v>
          </cell>
          <cell r="W77">
            <v>19404</v>
          </cell>
          <cell r="X77">
            <v>28792</v>
          </cell>
          <cell r="Y77">
            <v>11046</v>
          </cell>
          <cell r="Z77">
            <v>14097</v>
          </cell>
          <cell r="AA77" t="str">
            <v>NA</v>
          </cell>
          <cell r="AD77">
            <v>20559</v>
          </cell>
          <cell r="AG77" t="str">
            <v>NA</v>
          </cell>
          <cell r="AH77" t="str">
            <v>NA</v>
          </cell>
          <cell r="AJ77" t="str">
            <v>NA</v>
          </cell>
          <cell r="AK77">
            <v>6699</v>
          </cell>
          <cell r="AM77">
            <v>4706</v>
          </cell>
          <cell r="AN77">
            <v>0.006035299734218796</v>
          </cell>
          <cell r="AO77">
            <v>1694</v>
          </cell>
          <cell r="AP77" t="str">
            <v>NA</v>
          </cell>
          <cell r="AQ77" t="str">
            <v>NA</v>
          </cell>
          <cell r="AR77">
            <v>308885</v>
          </cell>
          <cell r="AS77" t="str">
            <v>NA</v>
          </cell>
          <cell r="AT77" t="str">
            <v>NA</v>
          </cell>
          <cell r="AV77">
            <v>275874</v>
          </cell>
          <cell r="AW77">
            <v>69659567</v>
          </cell>
        </row>
        <row r="78">
          <cell r="B78" t="str">
            <v>2002Y</v>
          </cell>
          <cell r="D78" t="str">
            <v>Bay State Gas Company</v>
          </cell>
          <cell r="E78">
            <v>13741</v>
          </cell>
          <cell r="F78">
            <v>5847</v>
          </cell>
          <cell r="G78">
            <v>280682</v>
          </cell>
          <cell r="J78">
            <v>280682</v>
          </cell>
          <cell r="K78">
            <v>40845133</v>
          </cell>
          <cell r="L78">
            <v>309679</v>
          </cell>
          <cell r="M78">
            <v>27881714</v>
          </cell>
          <cell r="N78">
            <v>229031</v>
          </cell>
          <cell r="O78">
            <v>199466</v>
          </cell>
          <cell r="P78">
            <v>37681268</v>
          </cell>
          <cell r="S78">
            <v>55456</v>
          </cell>
          <cell r="W78">
            <v>17476</v>
          </cell>
          <cell r="X78">
            <v>9099</v>
          </cell>
          <cell r="Y78">
            <v>8143</v>
          </cell>
          <cell r="Z78">
            <v>11649</v>
          </cell>
          <cell r="AA78" t="str">
            <v>NA</v>
          </cell>
          <cell r="AD78">
            <v>19588</v>
          </cell>
          <cell r="AG78" t="str">
            <v>NA</v>
          </cell>
          <cell r="AH78" t="str">
            <v>NA</v>
          </cell>
          <cell r="AJ78" t="str">
            <v>NA</v>
          </cell>
          <cell r="AK78">
            <v>5877</v>
          </cell>
          <cell r="AM78">
            <v>4682</v>
          </cell>
          <cell r="AN78">
            <v>0.07051267382167403</v>
          </cell>
          <cell r="AO78">
            <v>18488</v>
          </cell>
          <cell r="AP78" t="str">
            <v>NA</v>
          </cell>
          <cell r="AQ78" t="str">
            <v>NA</v>
          </cell>
          <cell r="AR78">
            <v>291293</v>
          </cell>
          <cell r="AS78" t="str">
            <v>NA</v>
          </cell>
          <cell r="AT78" t="str">
            <v>NA</v>
          </cell>
          <cell r="AV78">
            <v>199466</v>
          </cell>
          <cell r="AW78">
            <v>37681268</v>
          </cell>
        </row>
        <row r="79">
          <cell r="B79" t="str">
            <v>2001Y</v>
          </cell>
          <cell r="D79" t="str">
            <v>Bay State Gas Company</v>
          </cell>
          <cell r="E79">
            <v>15399</v>
          </cell>
          <cell r="F79">
            <v>5490</v>
          </cell>
          <cell r="G79">
            <v>262194</v>
          </cell>
          <cell r="J79">
            <v>262194</v>
          </cell>
          <cell r="K79">
            <v>36317577</v>
          </cell>
          <cell r="L79">
            <v>381726</v>
          </cell>
          <cell r="M79">
            <v>23704433</v>
          </cell>
          <cell r="N79">
            <v>275335</v>
          </cell>
          <cell r="O79">
            <v>211873</v>
          </cell>
          <cell r="P79">
            <v>36650431</v>
          </cell>
          <cell r="S79">
            <v>43246</v>
          </cell>
          <cell r="W79">
            <v>11036</v>
          </cell>
          <cell r="X79">
            <v>17303</v>
          </cell>
          <cell r="Y79" t="str">
            <v>NA</v>
          </cell>
          <cell r="Z79" t="str">
            <v>NA</v>
          </cell>
          <cell r="AA79" t="str">
            <v>NA</v>
          </cell>
          <cell r="AD79">
            <v>20888</v>
          </cell>
          <cell r="AG79" t="str">
            <v>NA</v>
          </cell>
          <cell r="AH79" t="str">
            <v>NA</v>
          </cell>
          <cell r="AJ79" t="str">
            <v>NA</v>
          </cell>
          <cell r="AK79" t="str">
            <v/>
          </cell>
          <cell r="AM79">
            <v>4666</v>
          </cell>
          <cell r="AN79">
            <v>0.04719264472118157</v>
          </cell>
          <cell r="AO79">
            <v>11816</v>
          </cell>
          <cell r="AP79" t="str">
            <v>NA</v>
          </cell>
          <cell r="AQ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V79">
            <v>211873</v>
          </cell>
          <cell r="AW79">
            <v>36650431</v>
          </cell>
        </row>
        <row r="80">
          <cell r="B80" t="str">
            <v>2000Y</v>
          </cell>
          <cell r="D80" t="str">
            <v>Bay State Gas Company</v>
          </cell>
          <cell r="E80">
            <v>16809</v>
          </cell>
          <cell r="F80">
            <v>5458</v>
          </cell>
          <cell r="G80">
            <v>250378</v>
          </cell>
          <cell r="J80">
            <v>250378</v>
          </cell>
          <cell r="K80">
            <v>37276430</v>
          </cell>
          <cell r="L80">
            <v>343392</v>
          </cell>
          <cell r="M80">
            <v>23128386</v>
          </cell>
          <cell r="N80">
            <v>240652</v>
          </cell>
          <cell r="O80">
            <v>217548</v>
          </cell>
          <cell r="P80">
            <v>38460034</v>
          </cell>
          <cell r="S80">
            <v>40923</v>
          </cell>
          <cell r="W80">
            <v>14551</v>
          </cell>
          <cell r="X80">
            <v>14431</v>
          </cell>
          <cell r="Y80" t="str">
            <v>NA</v>
          </cell>
          <cell r="Z80" t="str">
            <v>NA</v>
          </cell>
          <cell r="AA80" t="str">
            <v>NA</v>
          </cell>
          <cell r="AD80">
            <v>22266</v>
          </cell>
          <cell r="AG80" t="str">
            <v>NA</v>
          </cell>
          <cell r="AH80" t="str">
            <v>NA</v>
          </cell>
          <cell r="AJ80" t="str">
            <v>NA</v>
          </cell>
          <cell r="AK80" t="str">
            <v/>
          </cell>
          <cell r="AM80" t="str">
            <v>NA</v>
          </cell>
          <cell r="AN80">
            <v>0.018492303687070846</v>
          </cell>
          <cell r="AO80">
            <v>4546</v>
          </cell>
          <cell r="AP80" t="str">
            <v>NA</v>
          </cell>
          <cell r="AQ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V80">
            <v>217548</v>
          </cell>
          <cell r="AW80">
            <v>38460034</v>
          </cell>
        </row>
        <row r="81">
          <cell r="B81" t="str">
            <v>1999Y</v>
          </cell>
          <cell r="D81" t="str">
            <v>Bay State Gas Company</v>
          </cell>
          <cell r="E81">
            <v>16436</v>
          </cell>
          <cell r="F81">
            <v>6576</v>
          </cell>
          <cell r="G81">
            <v>245832</v>
          </cell>
          <cell r="J81">
            <v>245832</v>
          </cell>
          <cell r="K81">
            <v>38298323</v>
          </cell>
          <cell r="L81">
            <v>278912</v>
          </cell>
          <cell r="M81">
            <v>21010001</v>
          </cell>
          <cell r="N81">
            <v>189279</v>
          </cell>
          <cell r="O81">
            <v>142877</v>
          </cell>
          <cell r="P81">
            <v>36618484</v>
          </cell>
          <cell r="S81">
            <v>38201</v>
          </cell>
          <cell r="W81">
            <v>12883</v>
          </cell>
          <cell r="X81">
            <v>14253</v>
          </cell>
          <cell r="Y81" t="str">
            <v>NA</v>
          </cell>
          <cell r="Z81" t="str">
            <v>NA</v>
          </cell>
          <cell r="AA81" t="str">
            <v>NA</v>
          </cell>
          <cell r="AD81">
            <v>23012</v>
          </cell>
          <cell r="AG81" t="str">
            <v>NA</v>
          </cell>
          <cell r="AH81" t="str">
            <v>NA</v>
          </cell>
          <cell r="AJ81" t="str">
            <v>NA</v>
          </cell>
          <cell r="AK81" t="str">
            <v/>
          </cell>
          <cell r="AM81" t="str">
            <v>NA</v>
          </cell>
          <cell r="AN81">
            <v>0.004454667681790939</v>
          </cell>
          <cell r="AO81" t="str">
            <v>NA</v>
          </cell>
          <cell r="AP81" t="str">
            <v>NA</v>
          </cell>
          <cell r="AQ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V81">
            <v>142877</v>
          </cell>
          <cell r="AW81">
            <v>36618484</v>
          </cell>
        </row>
        <row r="82">
          <cell r="B82" t="str">
            <v>1998Y</v>
          </cell>
          <cell r="D82" t="str">
            <v>Bay State Gas Company</v>
          </cell>
          <cell r="E82">
            <v>15939</v>
          </cell>
          <cell r="F82">
            <v>6100</v>
          </cell>
          <cell r="G82">
            <v>246932</v>
          </cell>
          <cell r="J82">
            <v>246932</v>
          </cell>
          <cell r="K82">
            <v>51929208</v>
          </cell>
          <cell r="L82">
            <v>303653</v>
          </cell>
          <cell r="M82">
            <v>19696294</v>
          </cell>
          <cell r="N82">
            <v>174447</v>
          </cell>
          <cell r="O82">
            <v>171524</v>
          </cell>
          <cell r="P82">
            <v>46106871</v>
          </cell>
          <cell r="S82">
            <v>49052</v>
          </cell>
          <cell r="W82">
            <v>14081</v>
          </cell>
          <cell r="X82">
            <v>782</v>
          </cell>
          <cell r="Y82" t="str">
            <v>NA</v>
          </cell>
          <cell r="Z82" t="str">
            <v>NA</v>
          </cell>
          <cell r="AA82" t="str">
            <v>NA</v>
          </cell>
          <cell r="AD82">
            <v>22039</v>
          </cell>
          <cell r="AG82" t="str">
            <v>NA</v>
          </cell>
          <cell r="AH82" t="str">
            <v>NA</v>
          </cell>
          <cell r="AJ82" t="str">
            <v>NA</v>
          </cell>
          <cell r="AK82" t="str">
            <v/>
          </cell>
          <cell r="AM82" t="str">
            <v>NA</v>
          </cell>
          <cell r="AN82">
            <v>0.007886859920850158</v>
          </cell>
          <cell r="AO82" t="str">
            <v>NA</v>
          </cell>
          <cell r="AP82" t="str">
            <v>NA</v>
          </cell>
          <cell r="AQ82" t="str">
            <v>NA</v>
          </cell>
          <cell r="AR82" t="str">
            <v>NA</v>
          </cell>
          <cell r="AS82" t="str">
            <v>NA</v>
          </cell>
          <cell r="AT82" t="str">
            <v>NA</v>
          </cell>
          <cell r="AV82">
            <v>171524</v>
          </cell>
          <cell r="AW82">
            <v>46106871</v>
          </cell>
        </row>
        <row r="83">
          <cell r="B83" t="str">
            <v>1997Y</v>
          </cell>
          <cell r="D83" t="str">
            <v>Bay State Gas Company</v>
          </cell>
          <cell r="E83">
            <v>13128</v>
          </cell>
          <cell r="F83">
            <v>5762</v>
          </cell>
          <cell r="G83">
            <v>248885</v>
          </cell>
          <cell r="J83">
            <v>248895</v>
          </cell>
          <cell r="K83">
            <v>55022060</v>
          </cell>
          <cell r="L83">
            <v>370942</v>
          </cell>
          <cell r="M83">
            <v>23549856</v>
          </cell>
          <cell r="N83">
            <v>211478</v>
          </cell>
          <cell r="O83">
            <v>216761</v>
          </cell>
          <cell r="P83">
            <v>48732980</v>
          </cell>
          <cell r="S83">
            <v>46088</v>
          </cell>
          <cell r="W83">
            <v>16695</v>
          </cell>
          <cell r="X83">
            <v>24577</v>
          </cell>
          <cell r="Y83" t="str">
            <v>NA</v>
          </cell>
          <cell r="Z83" t="str">
            <v>NA</v>
          </cell>
          <cell r="AA83" t="str">
            <v>NA</v>
          </cell>
          <cell r="AD83">
            <v>18890</v>
          </cell>
          <cell r="AG83" t="str">
            <v>NA</v>
          </cell>
          <cell r="AH83" t="str">
            <v>NA</v>
          </cell>
          <cell r="AJ83" t="str">
            <v>NA</v>
          </cell>
          <cell r="AK83" t="str">
            <v/>
          </cell>
          <cell r="AM83" t="str">
            <v>NA</v>
          </cell>
          <cell r="AN83">
            <v>0.012082289760616658</v>
          </cell>
          <cell r="AO83" t="str">
            <v>NA</v>
          </cell>
          <cell r="AP83" t="str">
            <v>NA</v>
          </cell>
          <cell r="AQ83" t="str">
            <v>NA</v>
          </cell>
          <cell r="AR83" t="str">
            <v>NA</v>
          </cell>
          <cell r="AS83" t="str">
            <v>NA</v>
          </cell>
          <cell r="AT83" t="str">
            <v>NA</v>
          </cell>
          <cell r="AV83">
            <v>216761</v>
          </cell>
          <cell r="AW83">
            <v>48732980</v>
          </cell>
        </row>
        <row r="84">
          <cell r="B84" t="str">
            <v>1996Y</v>
          </cell>
          <cell r="D84" t="str">
            <v>Bay State Gas Company</v>
          </cell>
          <cell r="E84">
            <v>15180</v>
          </cell>
          <cell r="F84">
            <v>5938</v>
          </cell>
          <cell r="G84">
            <v>251929</v>
          </cell>
          <cell r="J84">
            <v>251939</v>
          </cell>
          <cell r="K84">
            <v>53413600</v>
          </cell>
          <cell r="L84">
            <v>341460</v>
          </cell>
          <cell r="M84">
            <v>24814084</v>
          </cell>
          <cell r="N84">
            <v>196350</v>
          </cell>
          <cell r="O84">
            <v>193050</v>
          </cell>
          <cell r="P84">
            <v>45374530</v>
          </cell>
          <cell r="S84">
            <v>31055</v>
          </cell>
          <cell r="W84">
            <v>15018</v>
          </cell>
          <cell r="X84">
            <v>25897</v>
          </cell>
          <cell r="Y84" t="str">
            <v>NA</v>
          </cell>
          <cell r="Z84" t="str">
            <v>NA</v>
          </cell>
          <cell r="AA84" t="str">
            <v>NA</v>
          </cell>
          <cell r="AD84">
            <v>21118</v>
          </cell>
          <cell r="AG84" t="str">
            <v>NA</v>
          </cell>
          <cell r="AH84" t="str">
            <v>NA</v>
          </cell>
          <cell r="AJ84" t="str">
            <v>NA</v>
          </cell>
          <cell r="AK84" t="str">
            <v/>
          </cell>
          <cell r="AM84" t="str">
            <v>NA</v>
          </cell>
          <cell r="AN84" t="str">
            <v>NA</v>
          </cell>
          <cell r="AO84" t="str">
            <v>NA</v>
          </cell>
          <cell r="AP84" t="str">
            <v>NA</v>
          </cell>
          <cell r="AQ84" t="str">
            <v>NA</v>
          </cell>
          <cell r="AR84" t="str">
            <v>NA</v>
          </cell>
          <cell r="AS84" t="str">
            <v>NA</v>
          </cell>
          <cell r="AT84" t="str">
            <v>NA</v>
          </cell>
          <cell r="AV84">
            <v>193050</v>
          </cell>
          <cell r="AW84">
            <v>45374530</v>
          </cell>
        </row>
        <row r="85">
          <cell r="B85" t="str">
            <v>2006Y</v>
          </cell>
          <cell r="D85" t="str">
            <v>Berkshire Gas Company</v>
          </cell>
          <cell r="E85">
            <v>3155</v>
          </cell>
          <cell r="F85">
            <v>707</v>
          </cell>
          <cell r="G85">
            <v>34383</v>
          </cell>
          <cell r="J85">
            <v>34383</v>
          </cell>
          <cell r="K85">
            <v>4256634</v>
          </cell>
          <cell r="L85">
            <v>69773</v>
          </cell>
          <cell r="M85">
            <v>2410952</v>
          </cell>
          <cell r="N85">
            <v>43633</v>
          </cell>
          <cell r="O85">
            <v>46017</v>
          </cell>
          <cell r="P85">
            <v>3652857</v>
          </cell>
          <cell r="S85">
            <v>4151</v>
          </cell>
          <cell r="W85">
            <v>3068</v>
          </cell>
          <cell r="X85">
            <v>8924</v>
          </cell>
          <cell r="Y85">
            <v>541</v>
          </cell>
          <cell r="Z85">
            <v>520</v>
          </cell>
          <cell r="AA85" t="str">
            <v>NA</v>
          </cell>
          <cell r="AD85">
            <v>3863</v>
          </cell>
          <cell r="AG85" t="str">
            <v>NA</v>
          </cell>
          <cell r="AH85" t="str">
            <v>NA</v>
          </cell>
          <cell r="AJ85" t="str">
            <v>NA</v>
          </cell>
          <cell r="AK85">
            <v>5628</v>
          </cell>
          <cell r="AM85">
            <v>741</v>
          </cell>
          <cell r="AN85">
            <v>0.001397990388816077</v>
          </cell>
          <cell r="AO85">
            <v>48</v>
          </cell>
          <cell r="AP85" t="str">
            <v>NA</v>
          </cell>
          <cell r="AQ85">
            <v>-0.11330059959130813</v>
          </cell>
          <cell r="AR85">
            <v>52435</v>
          </cell>
          <cell r="AS85" t="str">
            <v>NA</v>
          </cell>
          <cell r="AT85" t="str">
            <v>NA</v>
          </cell>
          <cell r="AV85">
            <v>46017</v>
          </cell>
          <cell r="AW85">
            <v>3652857</v>
          </cell>
        </row>
        <row r="86">
          <cell r="B86" t="str">
            <v>2005Y</v>
          </cell>
          <cell r="D86" t="str">
            <v>Berkshire Gas Company</v>
          </cell>
          <cell r="E86">
            <v>3183</v>
          </cell>
          <cell r="F86">
            <v>685</v>
          </cell>
          <cell r="G86">
            <v>34335</v>
          </cell>
          <cell r="J86">
            <v>34335</v>
          </cell>
          <cell r="K86">
            <v>4591757</v>
          </cell>
          <cell r="L86">
            <v>69206</v>
          </cell>
          <cell r="M86">
            <v>2715583</v>
          </cell>
          <cell r="N86">
            <v>43822</v>
          </cell>
          <cell r="O86">
            <v>44039</v>
          </cell>
          <cell r="P86">
            <v>3802060</v>
          </cell>
          <cell r="S86">
            <v>4235</v>
          </cell>
          <cell r="W86">
            <v>3283</v>
          </cell>
          <cell r="X86">
            <v>4395</v>
          </cell>
          <cell r="Y86">
            <v>790</v>
          </cell>
          <cell r="Z86">
            <v>773</v>
          </cell>
          <cell r="AA86" t="str">
            <v>NA</v>
          </cell>
          <cell r="AD86">
            <v>3868</v>
          </cell>
          <cell r="AG86" t="str">
            <v>NA</v>
          </cell>
          <cell r="AH86" t="str">
            <v>NA</v>
          </cell>
          <cell r="AJ86" t="str">
            <v>NA</v>
          </cell>
          <cell r="AK86">
            <v>6397</v>
          </cell>
          <cell r="AM86">
            <v>733</v>
          </cell>
          <cell r="AN86">
            <v>0.028147926336277884</v>
          </cell>
          <cell r="AO86">
            <v>940</v>
          </cell>
          <cell r="AP86" t="str">
            <v>NA</v>
          </cell>
          <cell r="AQ86" t="str">
            <v>NA</v>
          </cell>
          <cell r="AR86">
            <v>50940</v>
          </cell>
          <cell r="AS86" t="str">
            <v>NA</v>
          </cell>
          <cell r="AT86" t="str">
            <v>NA</v>
          </cell>
          <cell r="AV86">
            <v>44039</v>
          </cell>
          <cell r="AW86">
            <v>3802060</v>
          </cell>
        </row>
        <row r="87">
          <cell r="B87" t="str">
            <v>2004Y</v>
          </cell>
          <cell r="D87" t="str">
            <v>Berkshire Gas Company</v>
          </cell>
          <cell r="E87">
            <v>3156</v>
          </cell>
          <cell r="F87">
            <v>819</v>
          </cell>
          <cell r="G87">
            <v>33395</v>
          </cell>
          <cell r="J87">
            <v>33395</v>
          </cell>
          <cell r="K87">
            <v>4577021</v>
          </cell>
          <cell r="L87">
            <v>60100</v>
          </cell>
          <cell r="M87">
            <v>2776835</v>
          </cell>
          <cell r="N87">
            <v>39121</v>
          </cell>
          <cell r="O87">
            <v>35065</v>
          </cell>
          <cell r="P87">
            <v>4710405</v>
          </cell>
          <cell r="S87">
            <v>3671</v>
          </cell>
          <cell r="W87">
            <v>3394</v>
          </cell>
          <cell r="X87">
            <v>4225</v>
          </cell>
          <cell r="Y87">
            <v>777</v>
          </cell>
          <cell r="Z87">
            <v>172</v>
          </cell>
          <cell r="AA87" t="str">
            <v>NA</v>
          </cell>
          <cell r="AD87">
            <v>3975</v>
          </cell>
          <cell r="AG87" t="str">
            <v>NA</v>
          </cell>
          <cell r="AH87" t="str">
            <v>NA</v>
          </cell>
          <cell r="AJ87" t="str">
            <v>NA</v>
          </cell>
          <cell r="AK87">
            <v>6435</v>
          </cell>
          <cell r="AM87">
            <v>727</v>
          </cell>
          <cell r="AN87">
            <v>0.0067219892329199015</v>
          </cell>
          <cell r="AO87" t="str">
            <v>NA</v>
          </cell>
          <cell r="AP87" t="str">
            <v>NA</v>
          </cell>
          <cell r="AQ87" t="str">
            <v>NA</v>
          </cell>
          <cell r="AR87">
            <v>49264</v>
          </cell>
          <cell r="AS87" t="str">
            <v>NA</v>
          </cell>
          <cell r="AT87" t="str">
            <v>NA</v>
          </cell>
          <cell r="AV87">
            <v>35065</v>
          </cell>
          <cell r="AW87">
            <v>4710405</v>
          </cell>
        </row>
        <row r="88">
          <cell r="B88" t="str">
            <v>2003Y</v>
          </cell>
          <cell r="D88" t="str">
            <v>Berkshire Gas Company</v>
          </cell>
          <cell r="E88">
            <v>3058</v>
          </cell>
          <cell r="F88">
            <v>651</v>
          </cell>
          <cell r="G88">
            <v>33621</v>
          </cell>
          <cell r="J88">
            <v>33621</v>
          </cell>
          <cell r="K88">
            <v>4689730</v>
          </cell>
          <cell r="L88">
            <v>55388</v>
          </cell>
          <cell r="M88">
            <v>2906806</v>
          </cell>
          <cell r="N88">
            <v>37091</v>
          </cell>
          <cell r="O88">
            <v>31006</v>
          </cell>
          <cell r="P88">
            <v>4959281</v>
          </cell>
          <cell r="S88">
            <v>5546</v>
          </cell>
          <cell r="W88">
            <v>3046</v>
          </cell>
          <cell r="X88">
            <v>3828</v>
          </cell>
          <cell r="Y88">
            <v>512</v>
          </cell>
          <cell r="Z88">
            <v>-484</v>
          </cell>
          <cell r="AA88" t="str">
            <v>NA</v>
          </cell>
          <cell r="AD88">
            <v>3708</v>
          </cell>
          <cell r="AG88" t="str">
            <v>NA</v>
          </cell>
          <cell r="AH88" t="str">
            <v>NA</v>
          </cell>
          <cell r="AJ88" t="str">
            <v>NA</v>
          </cell>
          <cell r="AK88">
            <v>6699</v>
          </cell>
          <cell r="AM88">
            <v>727</v>
          </cell>
          <cell r="AN88">
            <v>0.013596623454929152</v>
          </cell>
          <cell r="AO88">
            <v>451</v>
          </cell>
          <cell r="AP88" t="str">
            <v>NA</v>
          </cell>
          <cell r="AQ88" t="str">
            <v>NA</v>
          </cell>
          <cell r="AR88">
            <v>47723.5</v>
          </cell>
          <cell r="AS88" t="str">
            <v>NA</v>
          </cell>
          <cell r="AT88" t="str">
            <v>NA</v>
          </cell>
          <cell r="AV88">
            <v>31006</v>
          </cell>
          <cell r="AW88">
            <v>4959281</v>
          </cell>
        </row>
        <row r="89">
          <cell r="B89" t="str">
            <v>2002Y</v>
          </cell>
          <cell r="D89" t="str">
            <v>Berkshire Gas Company</v>
          </cell>
          <cell r="E89">
            <v>2953</v>
          </cell>
          <cell r="F89">
            <v>633</v>
          </cell>
          <cell r="G89">
            <v>33170</v>
          </cell>
          <cell r="J89">
            <v>33170</v>
          </cell>
          <cell r="K89">
            <v>4265113</v>
          </cell>
          <cell r="L89">
            <v>41728</v>
          </cell>
          <cell r="M89">
            <v>2636798</v>
          </cell>
          <cell r="N89">
            <v>28556</v>
          </cell>
          <cell r="O89">
            <v>18997</v>
          </cell>
          <cell r="P89">
            <v>4186675</v>
          </cell>
          <cell r="S89">
            <v>3000</v>
          </cell>
          <cell r="W89">
            <v>3717</v>
          </cell>
          <cell r="X89">
            <v>3564</v>
          </cell>
          <cell r="Y89">
            <v>476</v>
          </cell>
          <cell r="Z89">
            <v>-479</v>
          </cell>
          <cell r="AA89" t="str">
            <v>NA</v>
          </cell>
          <cell r="AD89">
            <v>3586</v>
          </cell>
          <cell r="AG89" t="str">
            <v>NA</v>
          </cell>
          <cell r="AH89" t="str">
            <v>NA</v>
          </cell>
          <cell r="AJ89" t="str">
            <v>NA</v>
          </cell>
          <cell r="AK89">
            <v>5877</v>
          </cell>
          <cell r="AM89">
            <v>723</v>
          </cell>
          <cell r="AN89">
            <v>0.011738767727326897</v>
          </cell>
          <cell r="AO89" t="str">
            <v>NA</v>
          </cell>
          <cell r="AP89" t="str">
            <v>NA</v>
          </cell>
          <cell r="AQ89" t="str">
            <v>NA</v>
          </cell>
          <cell r="AR89">
            <v>46306</v>
          </cell>
          <cell r="AS89" t="str">
            <v>NA</v>
          </cell>
          <cell r="AT89" t="str">
            <v>NA</v>
          </cell>
          <cell r="AV89">
            <v>18997</v>
          </cell>
          <cell r="AW89">
            <v>4186675</v>
          </cell>
        </row>
        <row r="90">
          <cell r="B90" t="str">
            <v>2001Y</v>
          </cell>
          <cell r="D90" t="str">
            <v>Berkshire Gas Company</v>
          </cell>
          <cell r="E90">
            <v>3624</v>
          </cell>
          <cell r="F90">
            <v>516</v>
          </cell>
          <cell r="G90">
            <v>33564</v>
          </cell>
          <cell r="J90">
            <v>33564</v>
          </cell>
          <cell r="K90">
            <v>4574477</v>
          </cell>
          <cell r="L90">
            <v>54398</v>
          </cell>
          <cell r="M90">
            <v>2654912</v>
          </cell>
          <cell r="N90">
            <v>34471</v>
          </cell>
          <cell r="O90">
            <v>26599</v>
          </cell>
          <cell r="P90">
            <v>4707823</v>
          </cell>
          <cell r="S90">
            <v>2421</v>
          </cell>
          <cell r="W90">
            <v>3696</v>
          </cell>
          <cell r="X90">
            <v>1255</v>
          </cell>
          <cell r="Y90" t="str">
            <v>NA</v>
          </cell>
          <cell r="Z90" t="str">
            <v>NA</v>
          </cell>
          <cell r="AA90" t="str">
            <v>NA</v>
          </cell>
          <cell r="AD90">
            <v>4140</v>
          </cell>
          <cell r="AG90" t="str">
            <v>NA</v>
          </cell>
          <cell r="AH90" t="str">
            <v>NA</v>
          </cell>
          <cell r="AJ90" t="str">
            <v>NA</v>
          </cell>
          <cell r="AK90" t="str">
            <v/>
          </cell>
          <cell r="AM90">
            <v>716</v>
          </cell>
          <cell r="AN90">
            <v>0.004744395682599929</v>
          </cell>
          <cell r="AO90" t="str">
            <v>NA</v>
          </cell>
          <cell r="AP90" t="str">
            <v>NA</v>
          </cell>
          <cell r="AQ90" t="str">
            <v>NA</v>
          </cell>
          <cell r="AR90">
            <v>44765.5</v>
          </cell>
          <cell r="AS90" t="str">
            <v>NA</v>
          </cell>
          <cell r="AT90" t="str">
            <v>NA</v>
          </cell>
          <cell r="AV90">
            <v>26599</v>
          </cell>
          <cell r="AW90">
            <v>4707823</v>
          </cell>
        </row>
        <row r="91">
          <cell r="B91" t="str">
            <v>2000Y</v>
          </cell>
          <cell r="D91" t="str">
            <v>Berkshire Gas Company</v>
          </cell>
          <cell r="E91">
            <v>3324</v>
          </cell>
          <cell r="F91">
            <v>608</v>
          </cell>
          <cell r="G91">
            <v>33724</v>
          </cell>
          <cell r="J91">
            <v>33724</v>
          </cell>
          <cell r="K91">
            <v>4992265</v>
          </cell>
          <cell r="L91">
            <v>46761</v>
          </cell>
          <cell r="M91">
            <v>2778605</v>
          </cell>
          <cell r="N91">
            <v>29089</v>
          </cell>
          <cell r="O91">
            <v>24625</v>
          </cell>
          <cell r="P91">
            <v>4913647</v>
          </cell>
          <cell r="S91">
            <v>10693</v>
          </cell>
          <cell r="W91">
            <v>4642</v>
          </cell>
          <cell r="X91">
            <v>-2535</v>
          </cell>
          <cell r="Y91" t="str">
            <v>NA</v>
          </cell>
          <cell r="Z91" t="str">
            <v>NA</v>
          </cell>
          <cell r="AA91" t="str">
            <v>NA</v>
          </cell>
          <cell r="AD91">
            <v>3932</v>
          </cell>
          <cell r="AG91" t="str">
            <v>NA</v>
          </cell>
          <cell r="AH91" t="str">
            <v>NA</v>
          </cell>
          <cell r="AJ91" t="str">
            <v>NA</v>
          </cell>
          <cell r="AK91" t="str">
            <v/>
          </cell>
          <cell r="AM91" t="str">
            <v>NA</v>
          </cell>
          <cell r="AN91">
            <v>0.030527119938884646</v>
          </cell>
          <cell r="AO91">
            <v>999</v>
          </cell>
          <cell r="AP91" t="str">
            <v>NA</v>
          </cell>
          <cell r="AQ91" t="str">
            <v>NA</v>
          </cell>
          <cell r="AR91">
            <v>69901</v>
          </cell>
          <cell r="AS91" t="str">
            <v>NA</v>
          </cell>
          <cell r="AT91" t="str">
            <v>NA</v>
          </cell>
          <cell r="AV91">
            <v>24625</v>
          </cell>
          <cell r="AW91">
            <v>4913647</v>
          </cell>
        </row>
        <row r="92">
          <cell r="B92" t="str">
            <v>1999Y</v>
          </cell>
          <cell r="D92" t="str">
            <v>Berkshire Gas Company</v>
          </cell>
          <cell r="E92">
            <v>3012</v>
          </cell>
          <cell r="F92">
            <v>535</v>
          </cell>
          <cell r="G92">
            <v>32725</v>
          </cell>
          <cell r="J92">
            <v>32725</v>
          </cell>
          <cell r="K92">
            <v>5261910</v>
          </cell>
          <cell r="L92">
            <v>44522</v>
          </cell>
          <cell r="M92">
            <v>2481878</v>
          </cell>
          <cell r="N92">
            <v>25970</v>
          </cell>
          <cell r="O92">
            <v>21248</v>
          </cell>
          <cell r="P92">
            <v>5280240</v>
          </cell>
          <cell r="S92">
            <v>4318</v>
          </cell>
          <cell r="W92">
            <v>4405</v>
          </cell>
          <cell r="X92">
            <v>2280</v>
          </cell>
          <cell r="Y92" t="str">
            <v>NA</v>
          </cell>
          <cell r="Z92" t="str">
            <v>NA</v>
          </cell>
          <cell r="AA92" t="str">
            <v>NA</v>
          </cell>
          <cell r="AD92">
            <v>3547</v>
          </cell>
          <cell r="AG92" t="str">
            <v>NA</v>
          </cell>
          <cell r="AH92" t="str">
            <v>NA</v>
          </cell>
          <cell r="AJ92" t="str">
            <v>NA</v>
          </cell>
          <cell r="AK92" t="str">
            <v/>
          </cell>
          <cell r="AM92" t="str">
            <v>NA</v>
          </cell>
          <cell r="AN92">
            <v>0</v>
          </cell>
          <cell r="AO92">
            <v>0</v>
          </cell>
          <cell r="AP92" t="str">
            <v>NA</v>
          </cell>
          <cell r="AQ92" t="str">
            <v>NA</v>
          </cell>
          <cell r="AR92">
            <v>95863</v>
          </cell>
          <cell r="AS92" t="str">
            <v>NA</v>
          </cell>
          <cell r="AT92" t="str">
            <v>NA</v>
          </cell>
          <cell r="AV92">
            <v>21248</v>
          </cell>
          <cell r="AW92">
            <v>5280240</v>
          </cell>
        </row>
        <row r="93">
          <cell r="B93" t="str">
            <v>1998Y</v>
          </cell>
          <cell r="D93" t="str">
            <v>Berkshire Gas Company</v>
          </cell>
          <cell r="E93">
            <v>3012</v>
          </cell>
          <cell r="F93">
            <v>535</v>
          </cell>
          <cell r="G93">
            <v>32725</v>
          </cell>
          <cell r="J93">
            <v>32725</v>
          </cell>
          <cell r="K93">
            <v>5377672</v>
          </cell>
          <cell r="L93">
            <v>44522</v>
          </cell>
          <cell r="M93">
            <v>2536479</v>
          </cell>
          <cell r="N93">
            <v>25970</v>
          </cell>
          <cell r="O93">
            <v>21248</v>
          </cell>
          <cell r="P93">
            <v>5396405</v>
          </cell>
          <cell r="S93">
            <v>4318</v>
          </cell>
          <cell r="W93">
            <v>4405</v>
          </cell>
          <cell r="X93">
            <v>2280</v>
          </cell>
          <cell r="Y93" t="str">
            <v>NA</v>
          </cell>
          <cell r="Z93" t="str">
            <v>NA</v>
          </cell>
          <cell r="AA93" t="str">
            <v>NA</v>
          </cell>
          <cell r="AD93">
            <v>3547</v>
          </cell>
          <cell r="AG93" t="str">
            <v>NA</v>
          </cell>
          <cell r="AH93" t="str">
            <v>NA</v>
          </cell>
          <cell r="AJ93" t="str">
            <v>NA</v>
          </cell>
          <cell r="AK93" t="str">
            <v/>
          </cell>
          <cell r="AM93" t="str">
            <v>NA</v>
          </cell>
          <cell r="AN93">
            <v>0.005747126436781609</v>
          </cell>
          <cell r="AO93">
            <v>187</v>
          </cell>
          <cell r="AP93" t="str">
            <v>NA</v>
          </cell>
          <cell r="AQ93" t="str">
            <v>NA</v>
          </cell>
          <cell r="AR93">
            <v>93446.5</v>
          </cell>
          <cell r="AS93" t="str">
            <v>NA</v>
          </cell>
          <cell r="AT93" t="str">
            <v>NA</v>
          </cell>
          <cell r="AV93">
            <v>21248</v>
          </cell>
          <cell r="AW93">
            <v>5396405</v>
          </cell>
        </row>
        <row r="94">
          <cell r="B94" t="str">
            <v>1997Y</v>
          </cell>
          <cell r="D94" t="str">
            <v>Berkshire Gas Company</v>
          </cell>
          <cell r="E94">
            <v>3037</v>
          </cell>
          <cell r="F94">
            <v>529</v>
          </cell>
          <cell r="G94">
            <v>32538</v>
          </cell>
          <cell r="J94">
            <v>32538</v>
          </cell>
          <cell r="K94">
            <v>5729156</v>
          </cell>
          <cell r="L94">
            <v>48197</v>
          </cell>
          <cell r="M94">
            <v>2810682</v>
          </cell>
          <cell r="N94">
            <v>27636</v>
          </cell>
          <cell r="O94">
            <v>23808</v>
          </cell>
          <cell r="P94">
            <v>5938743</v>
          </cell>
          <cell r="S94">
            <v>4429</v>
          </cell>
          <cell r="W94">
            <v>3953</v>
          </cell>
          <cell r="X94">
            <v>3379</v>
          </cell>
          <cell r="Y94" t="str">
            <v>NA</v>
          </cell>
          <cell r="Z94" t="str">
            <v>NA</v>
          </cell>
          <cell r="AA94" t="str">
            <v>NA</v>
          </cell>
          <cell r="AD94">
            <v>3567</v>
          </cell>
          <cell r="AG94" t="str">
            <v>NA</v>
          </cell>
          <cell r="AH94" t="str">
            <v>NA</v>
          </cell>
          <cell r="AJ94" t="str">
            <v>NA</v>
          </cell>
          <cell r="AK94" t="str">
            <v/>
          </cell>
          <cell r="AM94" t="str">
            <v>NA</v>
          </cell>
          <cell r="AN94">
            <v>0.005842529908188816</v>
          </cell>
          <cell r="AO94">
            <v>189</v>
          </cell>
          <cell r="AP94" t="str">
            <v>NA</v>
          </cell>
          <cell r="AQ94" t="str">
            <v>NA</v>
          </cell>
          <cell r="AR94">
            <v>88040.5</v>
          </cell>
          <cell r="AS94" t="str">
            <v>NA</v>
          </cell>
          <cell r="AT94" t="str">
            <v>NA</v>
          </cell>
          <cell r="AV94">
            <v>23808</v>
          </cell>
          <cell r="AW94">
            <v>5938743</v>
          </cell>
        </row>
        <row r="95">
          <cell r="B95" t="str">
            <v>1996Y</v>
          </cell>
          <cell r="D95" t="str">
            <v>Berkshire Gas Company</v>
          </cell>
          <cell r="E95">
            <v>2870</v>
          </cell>
          <cell r="F95">
            <v>574</v>
          </cell>
          <cell r="G95">
            <v>32349</v>
          </cell>
          <cell r="J95">
            <v>32349</v>
          </cell>
          <cell r="K95">
            <v>6008431</v>
          </cell>
          <cell r="L95">
            <v>44278</v>
          </cell>
          <cell r="M95">
            <v>2853858</v>
          </cell>
          <cell r="N95">
            <v>24907</v>
          </cell>
          <cell r="O95">
            <v>19137</v>
          </cell>
          <cell r="P95" t="str">
            <v>NA</v>
          </cell>
          <cell r="S95">
            <v>4023</v>
          </cell>
          <cell r="W95">
            <v>3965</v>
          </cell>
          <cell r="X95">
            <v>4066</v>
          </cell>
          <cell r="Y95" t="str">
            <v>NA</v>
          </cell>
          <cell r="Z95" t="str">
            <v>NA</v>
          </cell>
          <cell r="AA95" t="str">
            <v>NA</v>
          </cell>
          <cell r="AD95">
            <v>3444</v>
          </cell>
          <cell r="AG95" t="str">
            <v>NA</v>
          </cell>
          <cell r="AH95" t="str">
            <v>NA</v>
          </cell>
          <cell r="AJ95" t="str">
            <v>NA</v>
          </cell>
          <cell r="AK95" t="str">
            <v/>
          </cell>
          <cell r="AM95" t="str">
            <v>NA</v>
          </cell>
          <cell r="AN95" t="str">
            <v>NA</v>
          </cell>
          <cell r="AO95" t="str">
            <v>NA</v>
          </cell>
          <cell r="AP95" t="str">
            <v>NA</v>
          </cell>
          <cell r="AQ95" t="str">
            <v>NA</v>
          </cell>
          <cell r="AR95" t="str">
            <v>NA</v>
          </cell>
          <cell r="AS95" t="str">
            <v>NA</v>
          </cell>
          <cell r="AT95" t="str">
            <v>NA</v>
          </cell>
          <cell r="AV95">
            <v>19137</v>
          </cell>
          <cell r="AW95" t="str">
            <v>NA</v>
          </cell>
        </row>
        <row r="96">
          <cell r="B96" t="str">
            <v>2006Y</v>
          </cell>
          <cell r="D96" t="str">
            <v>Boston Gas Company</v>
          </cell>
          <cell r="E96">
            <v>21878</v>
          </cell>
          <cell r="F96">
            <v>53063</v>
          </cell>
          <cell r="G96">
            <v>573275</v>
          </cell>
          <cell r="J96">
            <v>573275</v>
          </cell>
          <cell r="K96">
            <v>63046773</v>
          </cell>
          <cell r="L96">
            <v>1028597</v>
          </cell>
          <cell r="M96">
            <v>40539307</v>
          </cell>
          <cell r="N96">
            <v>710712</v>
          </cell>
          <cell r="O96">
            <v>714637</v>
          </cell>
          <cell r="P96">
            <v>83992135</v>
          </cell>
          <cell r="S96">
            <v>68146</v>
          </cell>
          <cell r="W96">
            <v>29511</v>
          </cell>
          <cell r="X96">
            <v>30711</v>
          </cell>
          <cell r="Y96">
            <v>-2373</v>
          </cell>
          <cell r="Z96">
            <v>14064</v>
          </cell>
          <cell r="AA96">
            <v>-212484.839</v>
          </cell>
          <cell r="AD96">
            <v>74941</v>
          </cell>
          <cell r="AG96">
            <v>120537493</v>
          </cell>
          <cell r="AH96">
            <v>76258.907</v>
          </cell>
          <cell r="AJ96">
            <v>829</v>
          </cell>
          <cell r="AK96">
            <v>5628</v>
          </cell>
          <cell r="AM96">
            <v>6182.342</v>
          </cell>
          <cell r="AN96">
            <v>0.016470266992443076</v>
          </cell>
          <cell r="AO96">
            <v>9289</v>
          </cell>
          <cell r="AP96">
            <v>79998186</v>
          </cell>
          <cell r="AQ96">
            <v>-0.06844968227380772</v>
          </cell>
          <cell r="AR96">
            <v>628100.5</v>
          </cell>
          <cell r="AS96" t="str">
            <v>NA</v>
          </cell>
          <cell r="AT96" t="str">
            <v>NA</v>
          </cell>
          <cell r="AV96">
            <v>714637</v>
          </cell>
          <cell r="AW96">
            <v>83992135</v>
          </cell>
        </row>
        <row r="97">
          <cell r="B97" t="str">
            <v>2005Y</v>
          </cell>
          <cell r="D97" t="str">
            <v>Boston Gas Company</v>
          </cell>
          <cell r="E97">
            <v>26141</v>
          </cell>
          <cell r="F97">
            <v>56372</v>
          </cell>
          <cell r="G97">
            <v>563986</v>
          </cell>
          <cell r="J97">
            <v>563986</v>
          </cell>
          <cell r="K97">
            <v>69987132</v>
          </cell>
          <cell r="L97">
            <v>1037736</v>
          </cell>
          <cell r="M97">
            <v>45886987</v>
          </cell>
          <cell r="N97">
            <v>714560</v>
          </cell>
          <cell r="O97">
            <v>763689</v>
          </cell>
          <cell r="P97">
            <v>90647045</v>
          </cell>
          <cell r="S97">
            <v>53060</v>
          </cell>
          <cell r="W97">
            <v>56341</v>
          </cell>
          <cell r="X97">
            <v>25244</v>
          </cell>
          <cell r="Y97">
            <v>22610</v>
          </cell>
          <cell r="Z97">
            <v>6777</v>
          </cell>
          <cell r="AA97">
            <v>-199212.733</v>
          </cell>
          <cell r="AD97">
            <v>82513</v>
          </cell>
          <cell r="AG97">
            <v>129195279</v>
          </cell>
          <cell r="AH97">
            <v>76258.907</v>
          </cell>
          <cell r="AJ97">
            <v>1267</v>
          </cell>
          <cell r="AK97">
            <v>6397</v>
          </cell>
          <cell r="AM97">
            <v>6380.86</v>
          </cell>
          <cell r="AN97">
            <v>0.0025538086058398035</v>
          </cell>
          <cell r="AO97" t="str">
            <v>NA</v>
          </cell>
          <cell r="AP97">
            <v>83308292</v>
          </cell>
          <cell r="AQ97" t="str">
            <v>NA</v>
          </cell>
          <cell r="AR97">
            <v>597759</v>
          </cell>
          <cell r="AS97" t="str">
            <v>NA</v>
          </cell>
          <cell r="AT97" t="str">
            <v>NA</v>
          </cell>
          <cell r="AV97">
            <v>763689</v>
          </cell>
          <cell r="AW97">
            <v>90647045</v>
          </cell>
        </row>
        <row r="98">
          <cell r="B98" t="str">
            <v>2004Y</v>
          </cell>
          <cell r="D98" t="str">
            <v>Boston Gas Company</v>
          </cell>
          <cell r="E98">
            <v>24857</v>
          </cell>
          <cell r="F98">
            <v>45057</v>
          </cell>
          <cell r="G98">
            <v>565430</v>
          </cell>
          <cell r="J98">
            <v>565430</v>
          </cell>
          <cell r="K98">
            <v>95695120</v>
          </cell>
          <cell r="L98">
            <v>949215</v>
          </cell>
          <cell r="M98">
            <v>46155629</v>
          </cell>
          <cell r="N98">
            <v>652203</v>
          </cell>
          <cell r="O98">
            <v>661979</v>
          </cell>
          <cell r="P98">
            <v>63822500</v>
          </cell>
          <cell r="S98">
            <v>52371</v>
          </cell>
          <cell r="W98">
            <v>47252</v>
          </cell>
          <cell r="X98">
            <v>35965</v>
          </cell>
          <cell r="Y98">
            <v>12202</v>
          </cell>
          <cell r="Z98">
            <v>9793</v>
          </cell>
          <cell r="AA98">
            <v>-222204.932</v>
          </cell>
          <cell r="AD98">
            <v>69913</v>
          </cell>
          <cell r="AG98">
            <v>128637862</v>
          </cell>
          <cell r="AH98">
            <v>110183.116</v>
          </cell>
          <cell r="AJ98">
            <v>1658.5</v>
          </cell>
          <cell r="AK98">
            <v>6435</v>
          </cell>
          <cell r="AM98">
            <v>6189.76</v>
          </cell>
          <cell r="AN98">
            <v>0.010226797640189671</v>
          </cell>
          <cell r="AO98">
            <v>5724</v>
          </cell>
          <cell r="AP98">
            <v>82482233</v>
          </cell>
          <cell r="AQ98" t="str">
            <v>NA</v>
          </cell>
          <cell r="AR98">
            <v>563687</v>
          </cell>
          <cell r="AS98" t="str">
            <v>NA</v>
          </cell>
          <cell r="AT98" t="str">
            <v>NA</v>
          </cell>
          <cell r="AV98">
            <v>661979</v>
          </cell>
          <cell r="AW98">
            <v>63822500</v>
          </cell>
        </row>
        <row r="99">
          <cell r="B99" t="str">
            <v>2003Y</v>
          </cell>
          <cell r="D99" t="str">
            <v>Boston Gas Company</v>
          </cell>
          <cell r="E99">
            <v>19860</v>
          </cell>
          <cell r="F99">
            <v>43764</v>
          </cell>
          <cell r="G99">
            <v>559706</v>
          </cell>
          <cell r="J99">
            <v>559706</v>
          </cell>
          <cell r="K99">
            <v>98777868</v>
          </cell>
          <cell r="L99">
            <v>882837</v>
          </cell>
          <cell r="M99">
            <v>49101053</v>
          </cell>
          <cell r="N99">
            <v>604510</v>
          </cell>
          <cell r="O99">
            <v>609318</v>
          </cell>
          <cell r="P99">
            <v>66055506</v>
          </cell>
          <cell r="S99">
            <v>50721</v>
          </cell>
          <cell r="W99">
            <v>43550</v>
          </cell>
          <cell r="X99">
            <v>6340</v>
          </cell>
          <cell r="Y99">
            <v>8640</v>
          </cell>
          <cell r="Z99">
            <v>6551</v>
          </cell>
          <cell r="AA99">
            <v>-217703.811</v>
          </cell>
          <cell r="AD99">
            <v>63623</v>
          </cell>
          <cell r="AG99">
            <v>129928138</v>
          </cell>
          <cell r="AH99">
            <v>109870.109</v>
          </cell>
          <cell r="AJ99">
            <v>1630.5</v>
          </cell>
          <cell r="AK99">
            <v>6699</v>
          </cell>
          <cell r="AM99">
            <v>6068</v>
          </cell>
          <cell r="AN99">
            <v>0.018604761202803362</v>
          </cell>
          <cell r="AO99">
            <v>10223</v>
          </cell>
          <cell r="AP99">
            <v>80827085</v>
          </cell>
          <cell r="AQ99" t="str">
            <v>NA</v>
          </cell>
          <cell r="AR99">
            <v>796346</v>
          </cell>
          <cell r="AS99" t="str">
            <v>NA</v>
          </cell>
          <cell r="AT99" t="str">
            <v>NA</v>
          </cell>
          <cell r="AV99">
            <v>609318</v>
          </cell>
          <cell r="AW99">
            <v>66055506</v>
          </cell>
        </row>
        <row r="100">
          <cell r="B100" t="str">
            <v>2002Y</v>
          </cell>
          <cell r="D100" t="str">
            <v>Boston Gas Company</v>
          </cell>
          <cell r="E100">
            <v>29063</v>
          </cell>
          <cell r="F100">
            <v>29551</v>
          </cell>
          <cell r="G100">
            <v>549483</v>
          </cell>
          <cell r="J100">
            <v>549483</v>
          </cell>
          <cell r="K100">
            <v>62076211</v>
          </cell>
          <cell r="L100">
            <v>573320</v>
          </cell>
          <cell r="M100">
            <v>41652250</v>
          </cell>
          <cell r="N100">
            <v>398550</v>
          </cell>
          <cell r="O100">
            <v>344987</v>
          </cell>
          <cell r="P100">
            <v>69933830</v>
          </cell>
          <cell r="S100">
            <v>48874</v>
          </cell>
          <cell r="W100">
            <v>38185</v>
          </cell>
          <cell r="X100">
            <v>-2473</v>
          </cell>
          <cell r="Y100">
            <v>6290</v>
          </cell>
          <cell r="Z100">
            <v>16686</v>
          </cell>
          <cell r="AA100">
            <v>-238024.872</v>
          </cell>
          <cell r="AD100">
            <v>58613</v>
          </cell>
          <cell r="AG100">
            <v>133342402</v>
          </cell>
          <cell r="AH100">
            <v>105714.985</v>
          </cell>
          <cell r="AJ100">
            <v>1649</v>
          </cell>
          <cell r="AK100">
            <v>5877</v>
          </cell>
          <cell r="AM100">
            <v>6033</v>
          </cell>
          <cell r="AN100">
            <v>0.00781701365134505</v>
          </cell>
          <cell r="AO100">
            <v>4262</v>
          </cell>
          <cell r="AP100">
            <v>91690152</v>
          </cell>
          <cell r="AQ100" t="str">
            <v>NA</v>
          </cell>
          <cell r="AR100">
            <v>1010281</v>
          </cell>
          <cell r="AS100" t="str">
            <v>NA</v>
          </cell>
          <cell r="AT100" t="str">
            <v>NA</v>
          </cell>
          <cell r="AV100">
            <v>344987</v>
          </cell>
          <cell r="AW100">
            <v>69933830</v>
          </cell>
        </row>
        <row r="101">
          <cell r="B101" t="str">
            <v>2001Y</v>
          </cell>
          <cell r="D101" t="str">
            <v>Boston Gas Company</v>
          </cell>
          <cell r="E101">
            <v>36291</v>
          </cell>
          <cell r="F101">
            <v>27488</v>
          </cell>
          <cell r="G101">
            <v>545198</v>
          </cell>
          <cell r="J101">
            <v>545221</v>
          </cell>
          <cell r="K101">
            <v>65559200</v>
          </cell>
          <cell r="L101">
            <v>813320</v>
          </cell>
          <cell r="M101">
            <v>41927144</v>
          </cell>
          <cell r="N101">
            <v>545568</v>
          </cell>
          <cell r="O101">
            <v>557921</v>
          </cell>
          <cell r="P101" t="str">
            <v>NA</v>
          </cell>
          <cell r="S101">
            <v>51993</v>
          </cell>
          <cell r="W101">
            <v>33525</v>
          </cell>
          <cell r="X101">
            <v>-30155</v>
          </cell>
          <cell r="Y101" t="str">
            <v>NA</v>
          </cell>
          <cell r="Z101" t="str">
            <v>NA</v>
          </cell>
          <cell r="AA101" t="str">
            <v>NA</v>
          </cell>
          <cell r="AD101">
            <v>63779</v>
          </cell>
          <cell r="AG101" t="str">
            <v>NA</v>
          </cell>
          <cell r="AH101" t="str">
            <v>NA</v>
          </cell>
          <cell r="AJ101" t="str">
            <v>NA</v>
          </cell>
          <cell r="AK101" t="str">
            <v/>
          </cell>
          <cell r="AM101">
            <v>5966</v>
          </cell>
          <cell r="AN101">
            <v>0.011333473069553394</v>
          </cell>
          <cell r="AO101">
            <v>6110</v>
          </cell>
          <cell r="AP101" t="str">
            <v>NA</v>
          </cell>
          <cell r="AQ101" t="str">
            <v>NA</v>
          </cell>
          <cell r="AR101">
            <v>916831.5</v>
          </cell>
          <cell r="AS101" t="str">
            <v>NA</v>
          </cell>
          <cell r="AT101" t="str">
            <v>NA</v>
          </cell>
          <cell r="AV101">
            <v>557921</v>
          </cell>
          <cell r="AW101" t="str">
            <v>NA</v>
          </cell>
        </row>
        <row r="102">
          <cell r="B102" t="str">
            <v>2000Y</v>
          </cell>
          <cell r="D102" t="str">
            <v>Boston Gas Company</v>
          </cell>
          <cell r="E102">
            <v>38659</v>
          </cell>
          <cell r="F102">
            <v>28177</v>
          </cell>
          <cell r="G102">
            <v>539088</v>
          </cell>
          <cell r="J102">
            <v>539111</v>
          </cell>
          <cell r="K102">
            <v>66069700</v>
          </cell>
          <cell r="L102">
            <v>595645</v>
          </cell>
          <cell r="M102">
            <v>43176132</v>
          </cell>
          <cell r="N102">
            <v>402481</v>
          </cell>
          <cell r="O102">
            <v>338811</v>
          </cell>
          <cell r="P102" t="str">
            <v>NA</v>
          </cell>
          <cell r="S102">
            <v>73327</v>
          </cell>
          <cell r="W102">
            <v>48910</v>
          </cell>
          <cell r="X102">
            <v>7778</v>
          </cell>
          <cell r="Y102" t="str">
            <v>NA</v>
          </cell>
          <cell r="Z102" t="str">
            <v>NA</v>
          </cell>
          <cell r="AA102" t="str">
            <v>NA</v>
          </cell>
          <cell r="AD102">
            <v>66836</v>
          </cell>
          <cell r="AG102" t="str">
            <v>NA</v>
          </cell>
          <cell r="AH102" t="str">
            <v>NA</v>
          </cell>
          <cell r="AJ102" t="str">
            <v>NA</v>
          </cell>
          <cell r="AK102" t="str">
            <v/>
          </cell>
          <cell r="AM102" t="str">
            <v>NA</v>
          </cell>
          <cell r="AN102">
            <v>0.01359898322547652</v>
          </cell>
          <cell r="AO102">
            <v>7233</v>
          </cell>
          <cell r="AP102" t="str">
            <v>NA</v>
          </cell>
          <cell r="AQ102" t="str">
            <v>NA</v>
          </cell>
          <cell r="AR102">
            <v>842026</v>
          </cell>
          <cell r="AS102" t="str">
            <v>NA</v>
          </cell>
          <cell r="AT102" t="str">
            <v>NA</v>
          </cell>
          <cell r="AV102">
            <v>338811</v>
          </cell>
          <cell r="AW102" t="str">
            <v>NA</v>
          </cell>
        </row>
        <row r="103">
          <cell r="B103" t="str">
            <v>1999Y</v>
          </cell>
          <cell r="D103" t="str">
            <v>Boston Gas Company</v>
          </cell>
          <cell r="E103">
            <v>33867</v>
          </cell>
          <cell r="F103">
            <v>21992</v>
          </cell>
          <cell r="G103">
            <v>531849</v>
          </cell>
          <cell r="J103">
            <v>531878</v>
          </cell>
          <cell r="K103">
            <v>72142166</v>
          </cell>
          <cell r="L103">
            <v>540321</v>
          </cell>
          <cell r="M103">
            <v>39252581</v>
          </cell>
          <cell r="N103">
            <v>356588</v>
          </cell>
          <cell r="O103">
            <v>285127</v>
          </cell>
          <cell r="P103" t="str">
            <v>NA</v>
          </cell>
          <cell r="S103">
            <v>45242</v>
          </cell>
          <cell r="W103">
            <v>43177</v>
          </cell>
          <cell r="X103">
            <v>39774</v>
          </cell>
          <cell r="Y103" t="str">
            <v>NA</v>
          </cell>
          <cell r="Z103" t="str">
            <v>NA</v>
          </cell>
          <cell r="AA103" t="str">
            <v>NA</v>
          </cell>
          <cell r="AD103">
            <v>55859</v>
          </cell>
          <cell r="AG103" t="str">
            <v>NA</v>
          </cell>
          <cell r="AH103" t="str">
            <v>NA</v>
          </cell>
          <cell r="AJ103" t="str">
            <v>NA</v>
          </cell>
          <cell r="AK103" t="str">
            <v/>
          </cell>
          <cell r="AM103" t="str">
            <v>NA</v>
          </cell>
          <cell r="AN103">
            <v>0.0012122718048920061</v>
          </cell>
          <cell r="AO103">
            <v>644</v>
          </cell>
          <cell r="AP103" t="str">
            <v>NA</v>
          </cell>
          <cell r="AQ103" t="str">
            <v>NA</v>
          </cell>
          <cell r="AR103">
            <v>792508</v>
          </cell>
          <cell r="AS103" t="str">
            <v>NA</v>
          </cell>
          <cell r="AT103" t="str">
            <v>NA</v>
          </cell>
          <cell r="AV103">
            <v>285127</v>
          </cell>
          <cell r="AW103" t="str">
            <v>NA</v>
          </cell>
        </row>
        <row r="104">
          <cell r="B104" t="str">
            <v>1998Y</v>
          </cell>
          <cell r="D104" t="str">
            <v>Boston Gas Company</v>
          </cell>
          <cell r="E104">
            <v>29990</v>
          </cell>
          <cell r="F104">
            <v>18518</v>
          </cell>
          <cell r="G104">
            <v>531212</v>
          </cell>
          <cell r="J104">
            <v>531234</v>
          </cell>
          <cell r="K104">
            <v>80301115</v>
          </cell>
          <cell r="L104">
            <v>576268</v>
          </cell>
          <cell r="M104">
            <v>38640869</v>
          </cell>
          <cell r="N104">
            <v>360529</v>
          </cell>
          <cell r="O104">
            <v>314591</v>
          </cell>
          <cell r="P104" t="str">
            <v>NA</v>
          </cell>
          <cell r="S104">
            <v>39088</v>
          </cell>
          <cell r="W104">
            <v>43222</v>
          </cell>
          <cell r="X104">
            <v>46365</v>
          </cell>
          <cell r="Y104" t="str">
            <v>NA</v>
          </cell>
          <cell r="Z104" t="str">
            <v>NA</v>
          </cell>
          <cell r="AA104" t="str">
            <v>NA</v>
          </cell>
          <cell r="AD104">
            <v>48509</v>
          </cell>
          <cell r="AG104" t="str">
            <v>NA</v>
          </cell>
          <cell r="AH104" t="str">
            <v>NA</v>
          </cell>
          <cell r="AJ104" t="str">
            <v>NA</v>
          </cell>
          <cell r="AK104" t="str">
            <v/>
          </cell>
          <cell r="AM104" t="str">
            <v>NA</v>
          </cell>
          <cell r="AN104">
            <v>0.013857584264838074</v>
          </cell>
          <cell r="AO104">
            <v>7261</v>
          </cell>
          <cell r="AP104" t="str">
            <v>NA</v>
          </cell>
          <cell r="AQ104" t="str">
            <v>NA</v>
          </cell>
          <cell r="AR104">
            <v>747473.5</v>
          </cell>
          <cell r="AS104" t="str">
            <v>NA</v>
          </cell>
          <cell r="AT104" t="str">
            <v>NA</v>
          </cell>
          <cell r="AV104">
            <v>314591</v>
          </cell>
          <cell r="AW104" t="str">
            <v>NA</v>
          </cell>
        </row>
        <row r="105">
          <cell r="B105" t="str">
            <v>1997Y</v>
          </cell>
          <cell r="D105" t="str">
            <v>Boston Gas Company</v>
          </cell>
          <cell r="E105">
            <v>34964</v>
          </cell>
          <cell r="F105">
            <v>17672</v>
          </cell>
          <cell r="G105">
            <v>523916</v>
          </cell>
          <cell r="J105">
            <v>523973</v>
          </cell>
          <cell r="K105">
            <v>86629830</v>
          </cell>
          <cell r="L105">
            <v>677304</v>
          </cell>
          <cell r="M105">
            <v>42570388</v>
          </cell>
          <cell r="N105">
            <v>398273</v>
          </cell>
          <cell r="O105">
            <v>400134</v>
          </cell>
          <cell r="P105" t="str">
            <v>NA</v>
          </cell>
          <cell r="S105">
            <v>52302</v>
          </cell>
          <cell r="W105">
            <v>44247</v>
          </cell>
          <cell r="X105">
            <v>38511</v>
          </cell>
          <cell r="Y105" t="str">
            <v>NA</v>
          </cell>
          <cell r="Z105" t="str">
            <v>NA</v>
          </cell>
          <cell r="AA105">
            <v>-54779</v>
          </cell>
          <cell r="AD105">
            <v>52636</v>
          </cell>
          <cell r="AG105" t="str">
            <v>NA</v>
          </cell>
          <cell r="AH105" t="str">
            <v>NA</v>
          </cell>
          <cell r="AJ105" t="str">
            <v>NA</v>
          </cell>
          <cell r="AK105" t="str">
            <v/>
          </cell>
          <cell r="AM105" t="str">
            <v>NA</v>
          </cell>
          <cell r="AN105">
            <v>0.008183252520588009</v>
          </cell>
          <cell r="AO105">
            <v>4253</v>
          </cell>
          <cell r="AP105" t="str">
            <v>NA</v>
          </cell>
          <cell r="AQ105" t="str">
            <v>NA</v>
          </cell>
          <cell r="AR105">
            <v>699445</v>
          </cell>
          <cell r="AS105">
            <v>216560</v>
          </cell>
          <cell r="AT105">
            <v>482885</v>
          </cell>
          <cell r="AV105">
            <v>400134</v>
          </cell>
          <cell r="AW105" t="str">
            <v>NA</v>
          </cell>
        </row>
        <row r="106">
          <cell r="B106" t="str">
            <v>1996Y</v>
          </cell>
          <cell r="D106" t="str">
            <v>Boston Gas Company</v>
          </cell>
          <cell r="E106">
            <v>37494</v>
          </cell>
          <cell r="F106">
            <v>20022</v>
          </cell>
          <cell r="G106">
            <v>519667</v>
          </cell>
          <cell r="J106">
            <v>519720</v>
          </cell>
          <cell r="K106">
            <v>96920044</v>
          </cell>
          <cell r="L106">
            <v>685888</v>
          </cell>
          <cell r="M106">
            <v>43981275</v>
          </cell>
          <cell r="N106">
            <v>396137</v>
          </cell>
          <cell r="O106">
            <v>415602</v>
          </cell>
          <cell r="P106" t="str">
            <v>NA</v>
          </cell>
          <cell r="S106">
            <v>49373</v>
          </cell>
          <cell r="W106">
            <v>43986</v>
          </cell>
          <cell r="X106">
            <v>31066</v>
          </cell>
          <cell r="Y106" t="str">
            <v>NA</v>
          </cell>
          <cell r="Z106" t="str">
            <v>NA</v>
          </cell>
          <cell r="AA106">
            <v>-57979</v>
          </cell>
          <cell r="AD106">
            <v>57516</v>
          </cell>
          <cell r="AG106" t="str">
            <v>NA</v>
          </cell>
          <cell r="AH106" t="str">
            <v>NA</v>
          </cell>
          <cell r="AJ106" t="str">
            <v>NA</v>
          </cell>
          <cell r="AK106" t="str">
            <v/>
          </cell>
          <cell r="AM106" t="str">
            <v>NA</v>
          </cell>
          <cell r="AN106" t="str">
            <v>NA</v>
          </cell>
          <cell r="AO106" t="str">
            <v>NA</v>
          </cell>
          <cell r="AP106" t="str">
            <v>NA</v>
          </cell>
          <cell r="AQ106" t="str">
            <v>NA</v>
          </cell>
          <cell r="AR106" t="str">
            <v>NA</v>
          </cell>
          <cell r="AS106" t="str">
            <v>NA</v>
          </cell>
          <cell r="AT106" t="str">
            <v>NA</v>
          </cell>
          <cell r="AV106">
            <v>415602</v>
          </cell>
          <cell r="AW106" t="str">
            <v>NA</v>
          </cell>
        </row>
        <row r="107">
          <cell r="B107" t="str">
            <v>2006Y</v>
          </cell>
          <cell r="D107" t="str">
            <v>Brooklyn Union Gas Company</v>
          </cell>
          <cell r="E107">
            <v>29664</v>
          </cell>
          <cell r="F107">
            <v>56557</v>
          </cell>
          <cell r="G107">
            <v>1104827</v>
          </cell>
          <cell r="J107">
            <v>1104838</v>
          </cell>
          <cell r="K107">
            <v>154820546</v>
          </cell>
          <cell r="L107">
            <v>2001680</v>
          </cell>
          <cell r="M107">
            <v>77144381</v>
          </cell>
          <cell r="N107">
            <v>1220973</v>
          </cell>
          <cell r="O107">
            <v>1358425</v>
          </cell>
          <cell r="P107">
            <v>165670995</v>
          </cell>
          <cell r="S107">
            <v>123670</v>
          </cell>
          <cell r="W107">
            <v>81239</v>
          </cell>
          <cell r="X107">
            <v>138438</v>
          </cell>
          <cell r="Y107">
            <v>17991</v>
          </cell>
          <cell r="Z107">
            <v>18530</v>
          </cell>
          <cell r="AA107" t="str">
            <v>NA</v>
          </cell>
          <cell r="AD107">
            <v>86221</v>
          </cell>
          <cell r="AG107">
            <v>217359279</v>
          </cell>
          <cell r="AJ107">
            <v>1284.5</v>
          </cell>
          <cell r="AK107">
            <v>5189</v>
          </cell>
          <cell r="AM107">
            <v>4102</v>
          </cell>
          <cell r="AN107">
            <v>0.009438030603705044</v>
          </cell>
          <cell r="AO107">
            <v>10330</v>
          </cell>
          <cell r="AP107">
            <v>140214898</v>
          </cell>
          <cell r="AQ107">
            <v>-0.03733401279606136</v>
          </cell>
          <cell r="AR107">
            <v>2255038.5</v>
          </cell>
          <cell r="AS107">
            <v>596227</v>
          </cell>
          <cell r="AT107">
            <v>1658811.5</v>
          </cell>
          <cell r="AV107">
            <v>1358425</v>
          </cell>
          <cell r="AW107">
            <v>165670995</v>
          </cell>
        </row>
        <row r="108">
          <cell r="B108" t="str">
            <v>2005Y</v>
          </cell>
          <cell r="D108" t="str">
            <v>Brooklyn Union Gas Company</v>
          </cell>
          <cell r="E108">
            <v>32631</v>
          </cell>
          <cell r="F108">
            <v>59630</v>
          </cell>
          <cell r="G108">
            <v>1094492</v>
          </cell>
          <cell r="J108">
            <v>1094508</v>
          </cell>
          <cell r="K108">
            <v>154994167</v>
          </cell>
          <cell r="L108">
            <v>2118819</v>
          </cell>
          <cell r="M108">
            <v>88592275</v>
          </cell>
          <cell r="N108">
            <v>1374704</v>
          </cell>
          <cell r="O108">
            <v>1462411</v>
          </cell>
          <cell r="P108">
            <v>163597921</v>
          </cell>
          <cell r="S108">
            <v>124464</v>
          </cell>
          <cell r="W108">
            <v>108724</v>
          </cell>
          <cell r="X108">
            <v>117904</v>
          </cell>
          <cell r="Y108">
            <v>42479</v>
          </cell>
          <cell r="Z108">
            <v>19116</v>
          </cell>
          <cell r="AA108">
            <v>-153400</v>
          </cell>
          <cell r="AD108">
            <v>92261</v>
          </cell>
          <cell r="AG108">
            <v>224314867</v>
          </cell>
          <cell r="AH108">
            <v>166347.953</v>
          </cell>
          <cell r="AJ108">
            <v>1318.5</v>
          </cell>
          <cell r="AK108">
            <v>5984</v>
          </cell>
          <cell r="AM108">
            <v>4103</v>
          </cell>
          <cell r="AN108">
            <v>0.010102799934659885</v>
          </cell>
          <cell r="AO108">
            <v>10947</v>
          </cell>
          <cell r="AP108">
            <v>135722592</v>
          </cell>
          <cell r="AQ108" t="str">
            <v>NA</v>
          </cell>
          <cell r="AR108">
            <v>2148771</v>
          </cell>
          <cell r="AS108">
            <v>567787</v>
          </cell>
          <cell r="AT108">
            <v>1580984</v>
          </cell>
          <cell r="AV108">
            <v>1462411</v>
          </cell>
          <cell r="AW108">
            <v>163597921</v>
          </cell>
        </row>
        <row r="109">
          <cell r="B109" t="str">
            <v>2004Y</v>
          </cell>
          <cell r="D109" t="str">
            <v>Brooklyn Union Gas Company</v>
          </cell>
          <cell r="E109">
            <v>29629</v>
          </cell>
          <cell r="F109">
            <v>53133</v>
          </cell>
          <cell r="G109">
            <v>1083547</v>
          </cell>
          <cell r="J109">
            <v>1083561</v>
          </cell>
          <cell r="K109">
            <v>143171529</v>
          </cell>
          <cell r="L109">
            <v>1633385</v>
          </cell>
          <cell r="M109">
            <v>90906124</v>
          </cell>
          <cell r="N109">
            <v>1162802</v>
          </cell>
          <cell r="O109">
            <v>1001326</v>
          </cell>
          <cell r="P109">
            <v>147468496</v>
          </cell>
          <cell r="S109">
            <v>133470</v>
          </cell>
          <cell r="W109">
            <v>81782</v>
          </cell>
          <cell r="X109">
            <v>126338</v>
          </cell>
          <cell r="Y109">
            <v>23777</v>
          </cell>
          <cell r="Z109">
            <v>22584</v>
          </cell>
          <cell r="AA109">
            <v>-166355</v>
          </cell>
          <cell r="AD109">
            <v>82762</v>
          </cell>
          <cell r="AG109">
            <v>207015356</v>
          </cell>
          <cell r="AH109">
            <v>154265.947</v>
          </cell>
          <cell r="AJ109">
            <v>1378.5</v>
          </cell>
          <cell r="AK109">
            <v>5985</v>
          </cell>
          <cell r="AM109">
            <v>4123</v>
          </cell>
          <cell r="AN109">
            <v>0.026643406834761473</v>
          </cell>
          <cell r="AO109" t="str">
            <v>NA</v>
          </cell>
          <cell r="AP109">
            <v>116109232</v>
          </cell>
          <cell r="AQ109" t="str">
            <v>NA</v>
          </cell>
          <cell r="AR109">
            <v>2037985.5</v>
          </cell>
          <cell r="AS109">
            <v>531995.5</v>
          </cell>
          <cell r="AT109">
            <v>1505990</v>
          </cell>
          <cell r="AV109">
            <v>1001326</v>
          </cell>
          <cell r="AW109">
            <v>147468496</v>
          </cell>
        </row>
        <row r="110">
          <cell r="B110" t="str">
            <v>2003Y</v>
          </cell>
          <cell r="D110" t="str">
            <v>Brooklyn Union Gas Company</v>
          </cell>
          <cell r="E110">
            <v>32525</v>
          </cell>
          <cell r="F110">
            <v>46998</v>
          </cell>
          <cell r="G110">
            <v>1113221</v>
          </cell>
          <cell r="J110">
            <v>1113221</v>
          </cell>
          <cell r="K110">
            <v>147100031</v>
          </cell>
          <cell r="L110">
            <v>1576428</v>
          </cell>
          <cell r="M110">
            <v>93841431</v>
          </cell>
          <cell r="N110">
            <v>1138988</v>
          </cell>
          <cell r="O110">
            <v>943969</v>
          </cell>
          <cell r="P110">
            <v>150999694</v>
          </cell>
          <cell r="S110">
            <v>145832</v>
          </cell>
          <cell r="W110">
            <v>77916</v>
          </cell>
          <cell r="X110">
            <v>120910</v>
          </cell>
          <cell r="Y110">
            <v>14248</v>
          </cell>
          <cell r="Z110">
            <v>31127</v>
          </cell>
          <cell r="AA110">
            <v>-110008</v>
          </cell>
          <cell r="AD110">
            <v>79523</v>
          </cell>
          <cell r="AG110">
            <v>212141566</v>
          </cell>
          <cell r="AH110">
            <v>139429.002</v>
          </cell>
          <cell r="AJ110">
            <v>1761</v>
          </cell>
          <cell r="AK110">
            <v>6288</v>
          </cell>
          <cell r="AM110">
            <v>4087</v>
          </cell>
          <cell r="AN110">
            <v>0.039849959980128066</v>
          </cell>
          <cell r="AO110" t="str">
            <v>NA</v>
          </cell>
          <cell r="AP110">
            <v>118300135</v>
          </cell>
          <cell r="AQ110" t="str">
            <v>NA</v>
          </cell>
          <cell r="AR110">
            <v>1913967.5</v>
          </cell>
          <cell r="AS110">
            <v>495369</v>
          </cell>
          <cell r="AT110">
            <v>1418598.5</v>
          </cell>
          <cell r="AV110">
            <v>943969</v>
          </cell>
          <cell r="AW110">
            <v>150999694</v>
          </cell>
        </row>
        <row r="111">
          <cell r="B111" t="str">
            <v>2002Y</v>
          </cell>
          <cell r="D111" t="str">
            <v>Brooklyn Union Gas Company</v>
          </cell>
          <cell r="E111">
            <v>31647</v>
          </cell>
          <cell r="F111">
            <v>46100</v>
          </cell>
          <cell r="G111">
            <v>1159424</v>
          </cell>
          <cell r="J111">
            <v>1159424</v>
          </cell>
          <cell r="K111">
            <v>140724951</v>
          </cell>
          <cell r="L111">
            <v>1211637</v>
          </cell>
          <cell r="M111">
            <v>83764475</v>
          </cell>
          <cell r="N111">
            <v>896607</v>
          </cell>
          <cell r="O111">
            <v>641849</v>
          </cell>
          <cell r="P111">
            <v>143971059</v>
          </cell>
          <cell r="S111">
            <v>143546</v>
          </cell>
          <cell r="W111">
            <v>52337</v>
          </cell>
          <cell r="X111">
            <v>124077</v>
          </cell>
          <cell r="Y111">
            <v>17289</v>
          </cell>
          <cell r="Z111">
            <v>7695</v>
          </cell>
          <cell r="AA111">
            <v>-85058</v>
          </cell>
          <cell r="AD111">
            <v>77748</v>
          </cell>
          <cell r="AG111">
            <v>216847277</v>
          </cell>
          <cell r="AH111">
            <v>129457.883</v>
          </cell>
          <cell r="AJ111">
            <v>1874</v>
          </cell>
          <cell r="AK111">
            <v>5510</v>
          </cell>
          <cell r="AM111">
            <v>4075</v>
          </cell>
          <cell r="AN111">
            <v>0.0032448597095720766</v>
          </cell>
          <cell r="AO111">
            <v>3750</v>
          </cell>
          <cell r="AP111">
            <v>133082802</v>
          </cell>
          <cell r="AQ111" t="str">
            <v>NA</v>
          </cell>
          <cell r="AR111">
            <v>1802867</v>
          </cell>
          <cell r="AS111">
            <v>460497</v>
          </cell>
          <cell r="AT111">
            <v>1342370</v>
          </cell>
          <cell r="AV111">
            <v>641849</v>
          </cell>
          <cell r="AW111">
            <v>143971059</v>
          </cell>
        </row>
        <row r="112">
          <cell r="B112" t="str">
            <v>2001Y</v>
          </cell>
          <cell r="D112" t="str">
            <v>Brooklyn Union Gas Company</v>
          </cell>
          <cell r="E112">
            <v>36368</v>
          </cell>
          <cell r="F112">
            <v>45579</v>
          </cell>
          <cell r="G112">
            <v>1155674</v>
          </cell>
          <cell r="J112">
            <v>1155674</v>
          </cell>
          <cell r="K112">
            <v>122437404</v>
          </cell>
          <cell r="L112">
            <v>1261259</v>
          </cell>
          <cell r="M112">
            <v>79232988</v>
          </cell>
          <cell r="N112">
            <v>960323</v>
          </cell>
          <cell r="O112">
            <v>707289</v>
          </cell>
          <cell r="P112">
            <v>126471711</v>
          </cell>
          <cell r="S112">
            <v>119453</v>
          </cell>
          <cell r="W112">
            <v>49290</v>
          </cell>
          <cell r="X112">
            <v>152571</v>
          </cell>
          <cell r="Y112" t="str">
            <v>NA</v>
          </cell>
          <cell r="Z112" t="str">
            <v>NA</v>
          </cell>
          <cell r="AA112">
            <v>-88674</v>
          </cell>
          <cell r="AD112">
            <v>81947</v>
          </cell>
          <cell r="AG112" t="str">
            <v>NA</v>
          </cell>
          <cell r="AH112" t="str">
            <v>NA</v>
          </cell>
          <cell r="AJ112">
            <v>1631</v>
          </cell>
          <cell r="AK112" t="str">
            <v/>
          </cell>
          <cell r="AM112">
            <v>4085</v>
          </cell>
          <cell r="AN112">
            <v>0.004144568096035812</v>
          </cell>
          <cell r="AO112">
            <v>4770</v>
          </cell>
          <cell r="AP112" t="str">
            <v>NA</v>
          </cell>
          <cell r="AQ112" t="str">
            <v>NA</v>
          </cell>
          <cell r="AR112">
            <v>1718523.5</v>
          </cell>
          <cell r="AS112">
            <v>422673.5</v>
          </cell>
          <cell r="AT112">
            <v>1295850</v>
          </cell>
          <cell r="AV112">
            <v>707289</v>
          </cell>
          <cell r="AW112">
            <v>126471711</v>
          </cell>
        </row>
        <row r="113">
          <cell r="B113" t="str">
            <v>2000Y</v>
          </cell>
          <cell r="D113" t="str">
            <v>Brooklyn Union Gas Company</v>
          </cell>
          <cell r="E113">
            <v>45750</v>
          </cell>
          <cell r="F113">
            <v>41668</v>
          </cell>
          <cell r="G113">
            <v>1150904</v>
          </cell>
          <cell r="J113">
            <v>1150904</v>
          </cell>
          <cell r="K113">
            <v>140729638</v>
          </cell>
          <cell r="L113">
            <v>1321282</v>
          </cell>
          <cell r="M113">
            <v>92494695</v>
          </cell>
          <cell r="N113">
            <v>991107</v>
          </cell>
          <cell r="O113">
            <v>716335</v>
          </cell>
          <cell r="P113">
            <v>143394643</v>
          </cell>
          <cell r="S113">
            <v>137655</v>
          </cell>
          <cell r="W113">
            <v>81556</v>
          </cell>
          <cell r="X113">
            <v>106517</v>
          </cell>
          <cell r="Y113" t="str">
            <v>NA</v>
          </cell>
          <cell r="Z113" t="str">
            <v>NA</v>
          </cell>
          <cell r="AA113">
            <v>-119603</v>
          </cell>
          <cell r="AD113">
            <v>87418</v>
          </cell>
          <cell r="AG113" t="str">
            <v>NA</v>
          </cell>
          <cell r="AH113" t="str">
            <v>NA</v>
          </cell>
          <cell r="AJ113" t="str">
            <v>NA</v>
          </cell>
          <cell r="AK113" t="str">
            <v/>
          </cell>
          <cell r="AM113" t="str">
            <v>NA</v>
          </cell>
          <cell r="AN113">
            <v>0.005875818598630811</v>
          </cell>
          <cell r="AO113">
            <v>6723</v>
          </cell>
          <cell r="AP113" t="str">
            <v>NA</v>
          </cell>
          <cell r="AQ113" t="str">
            <v>NA</v>
          </cell>
          <cell r="AR113">
            <v>1644591</v>
          </cell>
          <cell r="AS113">
            <v>387869.5</v>
          </cell>
          <cell r="AT113">
            <v>1256721.5</v>
          </cell>
          <cell r="AV113">
            <v>716335</v>
          </cell>
          <cell r="AW113">
            <v>143394643</v>
          </cell>
        </row>
        <row r="114">
          <cell r="B114" t="str">
            <v>1999Y</v>
          </cell>
          <cell r="D114" t="str">
            <v>Brooklyn Union Gas Company</v>
          </cell>
          <cell r="E114">
            <v>46175</v>
          </cell>
          <cell r="F114">
            <v>44694</v>
          </cell>
          <cell r="G114">
            <v>1144181</v>
          </cell>
          <cell r="J114">
            <v>1144181</v>
          </cell>
          <cell r="K114">
            <v>118088623</v>
          </cell>
          <cell r="L114">
            <v>1025370</v>
          </cell>
          <cell r="M114">
            <v>88045210</v>
          </cell>
          <cell r="N114">
            <v>848849</v>
          </cell>
          <cell r="O114">
            <v>416865</v>
          </cell>
          <cell r="P114">
            <v>122329758</v>
          </cell>
          <cell r="S114">
            <v>116328</v>
          </cell>
          <cell r="W114">
            <v>77075</v>
          </cell>
          <cell r="X114">
            <v>129652</v>
          </cell>
          <cell r="Y114" t="str">
            <v>NA</v>
          </cell>
          <cell r="Z114" t="str">
            <v>NA</v>
          </cell>
          <cell r="AA114">
            <v>-112410</v>
          </cell>
          <cell r="AD114">
            <v>90869</v>
          </cell>
          <cell r="AG114" t="str">
            <v>NA</v>
          </cell>
          <cell r="AH114" t="str">
            <v>NA</v>
          </cell>
          <cell r="AJ114" t="str">
            <v>NA</v>
          </cell>
          <cell r="AK114" t="str">
            <v/>
          </cell>
          <cell r="AM114" t="str">
            <v>NA</v>
          </cell>
          <cell r="AN114">
            <v>0.0056214486919760765</v>
          </cell>
          <cell r="AO114">
            <v>6396</v>
          </cell>
          <cell r="AP114" t="str">
            <v>NA</v>
          </cell>
          <cell r="AQ114" t="str">
            <v>NA</v>
          </cell>
          <cell r="AR114">
            <v>1561232.5</v>
          </cell>
          <cell r="AS114">
            <v>359463</v>
          </cell>
          <cell r="AT114">
            <v>1201769.5</v>
          </cell>
          <cell r="AV114">
            <v>416865</v>
          </cell>
          <cell r="AW114">
            <v>122329758</v>
          </cell>
        </row>
        <row r="115">
          <cell r="B115" t="str">
            <v>1998Y</v>
          </cell>
          <cell r="D115" t="str">
            <v>Brooklyn Union Gas Company</v>
          </cell>
          <cell r="E115">
            <v>49212</v>
          </cell>
          <cell r="F115">
            <v>47880</v>
          </cell>
          <cell r="G115">
            <v>1137785</v>
          </cell>
          <cell r="J115">
            <v>1137785</v>
          </cell>
          <cell r="K115">
            <v>123566816</v>
          </cell>
          <cell r="L115">
            <v>1067586</v>
          </cell>
          <cell r="M115">
            <v>85100390</v>
          </cell>
          <cell r="N115">
            <v>856750</v>
          </cell>
          <cell r="O115">
            <v>423868</v>
          </cell>
          <cell r="P115" t="str">
            <v>NA</v>
          </cell>
          <cell r="S115">
            <v>132413</v>
          </cell>
          <cell r="W115">
            <v>81962</v>
          </cell>
          <cell r="X115">
            <v>44317</v>
          </cell>
          <cell r="Y115" t="str">
            <v>NA</v>
          </cell>
          <cell r="Z115" t="str">
            <v>NA</v>
          </cell>
          <cell r="AA115">
            <v>-107116</v>
          </cell>
          <cell r="AD115">
            <v>97092</v>
          </cell>
          <cell r="AG115" t="str">
            <v>NA</v>
          </cell>
          <cell r="AH115" t="str">
            <v>NA</v>
          </cell>
          <cell r="AJ115" t="str">
            <v>NA</v>
          </cell>
          <cell r="AK115" t="str">
            <v/>
          </cell>
          <cell r="AM115" t="str">
            <v>NA</v>
          </cell>
          <cell r="AN115">
            <v>0.004925773356132442</v>
          </cell>
          <cell r="AO115">
            <v>5577</v>
          </cell>
          <cell r="AP115" t="str">
            <v>NA</v>
          </cell>
          <cell r="AQ115" t="str">
            <v>NA</v>
          </cell>
          <cell r="AR115">
            <v>1485907</v>
          </cell>
          <cell r="AS115">
            <v>329037.5</v>
          </cell>
          <cell r="AT115">
            <v>1156869.5</v>
          </cell>
          <cell r="AV115">
            <v>423868</v>
          </cell>
          <cell r="AW115" t="str">
            <v>NA</v>
          </cell>
        </row>
        <row r="116">
          <cell r="B116" t="str">
            <v>1997Y</v>
          </cell>
          <cell r="D116" t="str">
            <v>Brooklyn Union Gas Company</v>
          </cell>
          <cell r="E116">
            <v>64616</v>
          </cell>
          <cell r="F116">
            <v>51352</v>
          </cell>
          <cell r="G116">
            <v>1132208</v>
          </cell>
          <cell r="J116">
            <v>1132208</v>
          </cell>
          <cell r="K116">
            <v>156948031</v>
          </cell>
          <cell r="L116">
            <v>1258136</v>
          </cell>
          <cell r="M116">
            <v>98721264</v>
          </cell>
          <cell r="N116">
            <v>953642</v>
          </cell>
          <cell r="O116">
            <v>566046</v>
          </cell>
          <cell r="P116">
            <v>160788735</v>
          </cell>
          <cell r="S116">
            <v>129821</v>
          </cell>
          <cell r="W116">
            <v>88530</v>
          </cell>
          <cell r="X116">
            <v>128893</v>
          </cell>
          <cell r="Y116" t="str">
            <v>NA</v>
          </cell>
          <cell r="Z116" t="str">
            <v>NA</v>
          </cell>
          <cell r="AA116">
            <v>-99464</v>
          </cell>
          <cell r="AD116">
            <v>115969</v>
          </cell>
          <cell r="AG116" t="str">
            <v>NA</v>
          </cell>
          <cell r="AH116" t="str">
            <v>NA</v>
          </cell>
          <cell r="AJ116" t="str">
            <v>NA</v>
          </cell>
          <cell r="AK116" t="str">
            <v/>
          </cell>
          <cell r="AM116" t="str">
            <v>NA</v>
          </cell>
          <cell r="AN116">
            <v>0.0014904606098239488</v>
          </cell>
          <cell r="AO116">
            <v>1685</v>
          </cell>
          <cell r="AP116" t="str">
            <v>NA</v>
          </cell>
          <cell r="AQ116" t="str">
            <v>NA</v>
          </cell>
          <cell r="AR116">
            <v>1419501</v>
          </cell>
          <cell r="AS116">
            <v>295861</v>
          </cell>
          <cell r="AT116">
            <v>1123640</v>
          </cell>
          <cell r="AV116">
            <v>566046</v>
          </cell>
          <cell r="AW116">
            <v>160788735</v>
          </cell>
        </row>
        <row r="117">
          <cell r="B117" t="str">
            <v>1996Y</v>
          </cell>
          <cell r="D117" t="str">
            <v>Brooklyn Union Gas Company</v>
          </cell>
          <cell r="E117">
            <v>71783</v>
          </cell>
          <cell r="F117">
            <v>48210</v>
          </cell>
          <cell r="G117">
            <v>1130523</v>
          </cell>
          <cell r="J117">
            <v>1130523</v>
          </cell>
          <cell r="K117">
            <v>163431144</v>
          </cell>
          <cell r="L117">
            <v>1350134</v>
          </cell>
          <cell r="M117">
            <v>103585955</v>
          </cell>
          <cell r="N117">
            <v>1010389</v>
          </cell>
          <cell r="O117">
            <v>650389</v>
          </cell>
          <cell r="P117">
            <v>168777523</v>
          </cell>
          <cell r="S117">
            <v>145438</v>
          </cell>
          <cell r="W117">
            <v>91554</v>
          </cell>
          <cell r="X117">
            <v>123003</v>
          </cell>
          <cell r="Y117" t="str">
            <v>NA</v>
          </cell>
          <cell r="Z117" t="str">
            <v>NA</v>
          </cell>
          <cell r="AA117">
            <v>0</v>
          </cell>
          <cell r="AD117">
            <v>119993</v>
          </cell>
          <cell r="AG117" t="str">
            <v>NA</v>
          </cell>
          <cell r="AH117" t="str">
            <v>NA</v>
          </cell>
          <cell r="AJ117" t="str">
            <v>NA</v>
          </cell>
          <cell r="AK117" t="str">
            <v/>
          </cell>
          <cell r="AM117" t="str">
            <v>NA</v>
          </cell>
          <cell r="AN117" t="str">
            <v>NA</v>
          </cell>
          <cell r="AO117" t="str">
            <v>NA</v>
          </cell>
          <cell r="AP117" t="str">
            <v>NA</v>
          </cell>
          <cell r="AQ117" t="str">
            <v>NA</v>
          </cell>
          <cell r="AR117" t="str">
            <v>NA</v>
          </cell>
          <cell r="AS117" t="str">
            <v>NA</v>
          </cell>
          <cell r="AT117" t="str">
            <v>NA</v>
          </cell>
          <cell r="AV117">
            <v>650389</v>
          </cell>
          <cell r="AW117">
            <v>168777523</v>
          </cell>
        </row>
        <row r="118">
          <cell r="B118" t="str">
            <v>2006Y</v>
          </cell>
          <cell r="D118" t="str">
            <v>Cascade Natural Gas Corporation</v>
          </cell>
          <cell r="E118">
            <v>8466</v>
          </cell>
          <cell r="F118">
            <v>2470</v>
          </cell>
          <cell r="G118">
            <v>237677</v>
          </cell>
          <cell r="J118">
            <v>237677</v>
          </cell>
          <cell r="K118">
            <v>38939562</v>
          </cell>
          <cell r="L118">
            <v>431414</v>
          </cell>
          <cell r="M118">
            <v>14296413</v>
          </cell>
          <cell r="N118">
            <v>186610</v>
          </cell>
          <cell r="O118">
            <v>323143</v>
          </cell>
          <cell r="P118">
            <v>39550615</v>
          </cell>
          <cell r="S118">
            <v>27256</v>
          </cell>
          <cell r="W118">
            <v>6894</v>
          </cell>
          <cell r="X118">
            <v>11237</v>
          </cell>
          <cell r="Y118">
            <v>1944</v>
          </cell>
          <cell r="Z118">
            <v>6122</v>
          </cell>
          <cell r="AA118">
            <v>-13368</v>
          </cell>
          <cell r="AD118">
            <v>10936</v>
          </cell>
          <cell r="AG118" t="str">
            <v>NA</v>
          </cell>
          <cell r="AH118" t="str">
            <v>NA</v>
          </cell>
          <cell r="AJ118" t="str">
            <v>NA</v>
          </cell>
          <cell r="AK118">
            <v>5126.994404347325</v>
          </cell>
          <cell r="AM118">
            <v>5672</v>
          </cell>
          <cell r="AN118">
            <v>0.041976834924726654</v>
          </cell>
          <cell r="AO118">
            <v>9575</v>
          </cell>
          <cell r="AP118" t="str">
            <v>NA</v>
          </cell>
          <cell r="AQ118">
            <v>-0.06024439409818614</v>
          </cell>
          <cell r="AR118">
            <v>544811.5</v>
          </cell>
          <cell r="AS118">
            <v>235389.5</v>
          </cell>
          <cell r="AT118">
            <v>309422</v>
          </cell>
          <cell r="AV118">
            <v>323143</v>
          </cell>
          <cell r="AW118">
            <v>39550615</v>
          </cell>
        </row>
        <row r="119">
          <cell r="B119" t="str">
            <v>2005Y</v>
          </cell>
          <cell r="D119" t="str">
            <v>Cascade Natural Gas Corporation</v>
          </cell>
          <cell r="E119">
            <v>7871</v>
          </cell>
          <cell r="F119">
            <v>2165</v>
          </cell>
          <cell r="G119">
            <v>228102</v>
          </cell>
          <cell r="J119">
            <v>228102</v>
          </cell>
          <cell r="K119">
            <v>33699808</v>
          </cell>
          <cell r="L119">
            <v>357640</v>
          </cell>
          <cell r="M119">
            <v>14006698</v>
          </cell>
          <cell r="N119">
            <v>159101</v>
          </cell>
          <cell r="O119">
            <v>260901</v>
          </cell>
          <cell r="P119">
            <v>34390779</v>
          </cell>
          <cell r="S119">
            <v>24195</v>
          </cell>
          <cell r="W119">
            <v>6585</v>
          </cell>
          <cell r="X119">
            <v>10655</v>
          </cell>
          <cell r="Y119">
            <v>1476</v>
          </cell>
          <cell r="Z119">
            <v>6534</v>
          </cell>
          <cell r="AA119">
            <v>-24278</v>
          </cell>
          <cell r="AD119">
            <v>10037</v>
          </cell>
          <cell r="AG119" t="str">
            <v>NA</v>
          </cell>
          <cell r="AH119" t="str">
            <v>NA</v>
          </cell>
          <cell r="AJ119" t="str">
            <v>NA</v>
          </cell>
          <cell r="AK119">
            <v>5087.251550182994</v>
          </cell>
          <cell r="AM119">
            <v>5521</v>
          </cell>
          <cell r="AN119">
            <v>0.05017402994419992</v>
          </cell>
          <cell r="AO119">
            <v>10898</v>
          </cell>
          <cell r="AP119" t="str">
            <v>NA</v>
          </cell>
          <cell r="AQ119" t="str">
            <v>NA</v>
          </cell>
          <cell r="AR119">
            <v>525631</v>
          </cell>
          <cell r="AS119">
            <v>222317.5</v>
          </cell>
          <cell r="AT119">
            <v>303313.5</v>
          </cell>
          <cell r="AV119">
            <v>260901</v>
          </cell>
          <cell r="AW119">
            <v>34390779</v>
          </cell>
        </row>
        <row r="120">
          <cell r="B120" t="str">
            <v>2004Y</v>
          </cell>
          <cell r="D120" t="str">
            <v>Cascade Natural Gas Corporation</v>
          </cell>
          <cell r="E120">
            <v>8428</v>
          </cell>
          <cell r="F120">
            <v>1666</v>
          </cell>
          <cell r="G120">
            <v>217204</v>
          </cell>
          <cell r="J120">
            <v>217204</v>
          </cell>
          <cell r="K120">
            <v>33235459</v>
          </cell>
          <cell r="L120">
            <v>296406</v>
          </cell>
          <cell r="M120">
            <v>12965271</v>
          </cell>
          <cell r="N120">
            <v>132180</v>
          </cell>
          <cell r="O120">
            <v>206180</v>
          </cell>
          <cell r="P120">
            <v>33676490</v>
          </cell>
          <cell r="S120">
            <v>20849</v>
          </cell>
          <cell r="W120">
            <v>7109</v>
          </cell>
          <cell r="X120">
            <v>12030</v>
          </cell>
          <cell r="Y120">
            <v>693</v>
          </cell>
          <cell r="Z120">
            <v>7202</v>
          </cell>
          <cell r="AA120">
            <v>-36508</v>
          </cell>
          <cell r="AD120">
            <v>10094</v>
          </cell>
          <cell r="AG120" t="str">
            <v>NA</v>
          </cell>
          <cell r="AH120" t="str">
            <v>NA</v>
          </cell>
          <cell r="AJ120" t="str">
            <v>NA</v>
          </cell>
          <cell r="AK120">
            <v>4825.021891728929</v>
          </cell>
          <cell r="AM120">
            <v>5341</v>
          </cell>
          <cell r="AN120">
            <v>0.02316204006839797</v>
          </cell>
          <cell r="AO120">
            <v>4917</v>
          </cell>
          <cell r="AP120" t="str">
            <v>NA</v>
          </cell>
          <cell r="AQ120" t="str">
            <v>NA</v>
          </cell>
          <cell r="AR120">
            <v>496751.5</v>
          </cell>
          <cell r="AS120">
            <v>209386</v>
          </cell>
          <cell r="AT120">
            <v>287365.5</v>
          </cell>
          <cell r="AV120">
            <v>206180</v>
          </cell>
          <cell r="AW120">
            <v>33676490</v>
          </cell>
        </row>
        <row r="121">
          <cell r="B121" t="str">
            <v>2003Y</v>
          </cell>
          <cell r="D121" t="str">
            <v>Cascade Natural Gas Corporation</v>
          </cell>
          <cell r="E121">
            <v>7946</v>
          </cell>
          <cell r="F121">
            <v>1447</v>
          </cell>
          <cell r="G121">
            <v>212287</v>
          </cell>
          <cell r="J121">
            <v>212287</v>
          </cell>
          <cell r="K121">
            <v>34693854</v>
          </cell>
          <cell r="L121">
            <v>286820</v>
          </cell>
          <cell r="M121">
            <v>12716055</v>
          </cell>
          <cell r="N121">
            <v>125102</v>
          </cell>
          <cell r="O121">
            <v>194545</v>
          </cell>
          <cell r="P121" t="str">
            <v>NA</v>
          </cell>
          <cell r="S121">
            <v>25341</v>
          </cell>
          <cell r="W121">
            <v>7596</v>
          </cell>
          <cell r="X121">
            <v>10325</v>
          </cell>
          <cell r="Y121">
            <v>954</v>
          </cell>
          <cell r="Z121">
            <v>11868</v>
          </cell>
          <cell r="AA121">
            <v>-32566</v>
          </cell>
          <cell r="AD121">
            <v>9393</v>
          </cell>
          <cell r="AG121" t="str">
            <v>NA</v>
          </cell>
          <cell r="AH121" t="str">
            <v>NA</v>
          </cell>
          <cell r="AJ121" t="str">
            <v>NA</v>
          </cell>
          <cell r="AK121">
            <v>4923.896901162146</v>
          </cell>
          <cell r="AM121">
            <v>5165</v>
          </cell>
          <cell r="AN121">
            <v>0.038261014163862586</v>
          </cell>
          <cell r="AO121">
            <v>7823</v>
          </cell>
          <cell r="AP121" t="str">
            <v>NA</v>
          </cell>
          <cell r="AQ121" t="str">
            <v>NA</v>
          </cell>
          <cell r="AR121">
            <v>467147</v>
          </cell>
          <cell r="AS121">
            <v>177346</v>
          </cell>
          <cell r="AT121">
            <v>289801</v>
          </cell>
          <cell r="AV121">
            <v>194545</v>
          </cell>
          <cell r="AW121" t="str">
            <v>NA</v>
          </cell>
        </row>
        <row r="122">
          <cell r="B122" t="str">
            <v>2002Y</v>
          </cell>
          <cell r="D122" t="str">
            <v>Cascade Natural Gas Corporation</v>
          </cell>
          <cell r="E122">
            <v>9274</v>
          </cell>
          <cell r="F122">
            <v>1390</v>
          </cell>
          <cell r="G122">
            <v>204464</v>
          </cell>
          <cell r="J122">
            <v>204464</v>
          </cell>
          <cell r="K122">
            <v>40773564</v>
          </cell>
          <cell r="L122">
            <v>296536</v>
          </cell>
          <cell r="M122">
            <v>12935075</v>
          </cell>
          <cell r="N122">
            <v>129732</v>
          </cell>
          <cell r="O122">
            <v>204453</v>
          </cell>
          <cell r="P122" t="str">
            <v>NA</v>
          </cell>
          <cell r="S122">
            <v>21996</v>
          </cell>
          <cell r="W122">
            <v>7847</v>
          </cell>
          <cell r="X122">
            <v>11425</v>
          </cell>
          <cell r="Y122">
            <v>960</v>
          </cell>
          <cell r="Z122">
            <v>10527</v>
          </cell>
          <cell r="AA122">
            <v>-21614</v>
          </cell>
          <cell r="AD122">
            <v>10664</v>
          </cell>
          <cell r="AG122" t="str">
            <v>NA</v>
          </cell>
          <cell r="AH122" t="str">
            <v>NA</v>
          </cell>
          <cell r="AJ122" t="str">
            <v>NA</v>
          </cell>
          <cell r="AK122">
            <v>5326.0473381671545</v>
          </cell>
          <cell r="AM122">
            <v>5058</v>
          </cell>
          <cell r="AN122" t="str">
            <v>NA</v>
          </cell>
          <cell r="AO122" t="str">
            <v>NA</v>
          </cell>
          <cell r="AP122" t="str">
            <v>NA</v>
          </cell>
          <cell r="AQ122" t="str">
            <v>NA</v>
          </cell>
          <cell r="AR122">
            <v>445519</v>
          </cell>
          <cell r="AS122">
            <v>165431.5</v>
          </cell>
          <cell r="AT122">
            <v>280087.5</v>
          </cell>
          <cell r="AV122">
            <v>204453</v>
          </cell>
          <cell r="AW122" t="str">
            <v>NA</v>
          </cell>
        </row>
        <row r="123">
          <cell r="B123" t="str">
            <v>2001Y</v>
          </cell>
          <cell r="D123" t="str">
            <v>Cascade Natural Gas Corporation</v>
          </cell>
          <cell r="E123">
            <v>8218</v>
          </cell>
          <cell r="F123">
            <v>1585</v>
          </cell>
          <cell r="G123" t="str">
            <v>NA</v>
          </cell>
          <cell r="J123" t="str">
            <v>NA</v>
          </cell>
          <cell r="K123">
            <v>45039358</v>
          </cell>
          <cell r="L123">
            <v>305894</v>
          </cell>
          <cell r="M123" t="str">
            <v>NA</v>
          </cell>
          <cell r="N123" t="str">
            <v>NA</v>
          </cell>
          <cell r="O123">
            <v>221484</v>
          </cell>
          <cell r="P123" t="str">
            <v>NA</v>
          </cell>
          <cell r="S123">
            <v>22942</v>
          </cell>
          <cell r="W123">
            <v>8232</v>
          </cell>
          <cell r="X123">
            <v>11955</v>
          </cell>
          <cell r="Y123" t="str">
            <v>NA</v>
          </cell>
          <cell r="Z123" t="str">
            <v>NA</v>
          </cell>
          <cell r="AA123">
            <v>-23286</v>
          </cell>
          <cell r="AD123">
            <v>9804</v>
          </cell>
          <cell r="AG123" t="str">
            <v>NA</v>
          </cell>
          <cell r="AH123" t="str">
            <v>NA</v>
          </cell>
          <cell r="AJ123" t="str">
            <v>NA</v>
          </cell>
          <cell r="AK123" t="str">
            <v/>
          </cell>
          <cell r="AM123">
            <v>4956</v>
          </cell>
          <cell r="AN123" t="str">
            <v>NA</v>
          </cell>
          <cell r="AO123" t="str">
            <v>NA</v>
          </cell>
          <cell r="AP123" t="str">
            <v>NA</v>
          </cell>
          <cell r="AQ123" t="str">
            <v>NA</v>
          </cell>
          <cell r="AR123">
            <v>429095</v>
          </cell>
          <cell r="AS123">
            <v>173135.5</v>
          </cell>
          <cell r="AT123">
            <v>255959.5</v>
          </cell>
          <cell r="AV123">
            <v>221484</v>
          </cell>
          <cell r="AW123" t="str">
            <v>NA</v>
          </cell>
        </row>
        <row r="124">
          <cell r="B124" t="str">
            <v>2000Y</v>
          </cell>
          <cell r="D124" t="str">
            <v>Cascade Natural Gas Corporation</v>
          </cell>
          <cell r="E124">
            <v>8940</v>
          </cell>
          <cell r="F124">
            <v>1152</v>
          </cell>
          <cell r="G124" t="str">
            <v>NA</v>
          </cell>
          <cell r="J124" t="str">
            <v>NA</v>
          </cell>
          <cell r="K124">
            <v>46758879</v>
          </cell>
          <cell r="L124">
            <v>249343</v>
          </cell>
          <cell r="M124" t="str">
            <v>NA</v>
          </cell>
          <cell r="N124" t="str">
            <v>NA</v>
          </cell>
          <cell r="O124">
            <v>163175</v>
          </cell>
          <cell r="P124" t="str">
            <v>NA</v>
          </cell>
          <cell r="S124">
            <v>19679</v>
          </cell>
          <cell r="W124">
            <v>7491</v>
          </cell>
          <cell r="X124">
            <v>16384</v>
          </cell>
          <cell r="Y124" t="str">
            <v>NA</v>
          </cell>
          <cell r="Z124" t="str">
            <v>NA</v>
          </cell>
          <cell r="AA124">
            <v>-17463</v>
          </cell>
          <cell r="AD124">
            <v>10092</v>
          </cell>
          <cell r="AG124" t="str">
            <v>NA</v>
          </cell>
          <cell r="AH124" t="str">
            <v>NA</v>
          </cell>
          <cell r="AJ124" t="str">
            <v>NA</v>
          </cell>
          <cell r="AK124" t="str">
            <v/>
          </cell>
          <cell r="AM124" t="str">
            <v>NA</v>
          </cell>
          <cell r="AN124" t="str">
            <v>NA</v>
          </cell>
          <cell r="AO124" t="str">
            <v>NA</v>
          </cell>
          <cell r="AP124" t="str">
            <v>NA</v>
          </cell>
          <cell r="AQ124" t="str">
            <v>NA</v>
          </cell>
          <cell r="AR124">
            <v>415416</v>
          </cell>
          <cell r="AS124">
            <v>161828.5</v>
          </cell>
          <cell r="AT124">
            <v>253587.5</v>
          </cell>
          <cell r="AV124">
            <v>163175</v>
          </cell>
          <cell r="AW124" t="str">
            <v>NA</v>
          </cell>
        </row>
        <row r="125">
          <cell r="B125" t="str">
            <v>1999Y</v>
          </cell>
          <cell r="D125" t="str">
            <v>Cascade Natural Gas Corporation</v>
          </cell>
          <cell r="E125">
            <v>8705</v>
          </cell>
          <cell r="F125">
            <v>1166</v>
          </cell>
          <cell r="G125" t="str">
            <v>NA</v>
          </cell>
          <cell r="J125" t="str">
            <v>NA</v>
          </cell>
          <cell r="K125">
            <v>48186102</v>
          </cell>
          <cell r="L125">
            <v>200850</v>
          </cell>
          <cell r="M125" t="str">
            <v>NA</v>
          </cell>
          <cell r="N125" t="str">
            <v>NA</v>
          </cell>
          <cell r="O125">
            <v>119464</v>
          </cell>
          <cell r="P125" t="str">
            <v>NA</v>
          </cell>
          <cell r="S125">
            <v>18431</v>
          </cell>
          <cell r="W125">
            <v>7003</v>
          </cell>
          <cell r="X125">
            <v>15215</v>
          </cell>
          <cell r="Y125" t="str">
            <v>NA</v>
          </cell>
          <cell r="Z125" t="str">
            <v>NA</v>
          </cell>
          <cell r="AA125">
            <v>-17774</v>
          </cell>
          <cell r="AD125">
            <v>9871</v>
          </cell>
          <cell r="AG125" t="str">
            <v>NA</v>
          </cell>
          <cell r="AH125" t="str">
            <v>NA</v>
          </cell>
          <cell r="AJ125" t="str">
            <v>NA</v>
          </cell>
          <cell r="AK125" t="str">
            <v/>
          </cell>
          <cell r="AM125" t="str">
            <v>NA</v>
          </cell>
          <cell r="AN125" t="str">
            <v>NA</v>
          </cell>
          <cell r="AO125" t="str">
            <v>NA</v>
          </cell>
          <cell r="AP125" t="str">
            <v>NA</v>
          </cell>
          <cell r="AQ125" t="str">
            <v>NA</v>
          </cell>
          <cell r="AR125">
            <v>399143</v>
          </cell>
          <cell r="AS125">
            <v>150922</v>
          </cell>
          <cell r="AT125">
            <v>248221</v>
          </cell>
          <cell r="AV125">
            <v>119464</v>
          </cell>
          <cell r="AW125" t="str">
            <v>NA</v>
          </cell>
        </row>
        <row r="126">
          <cell r="B126" t="str">
            <v>1998Y</v>
          </cell>
          <cell r="D126" t="str">
            <v>Cascade Natural Gas Corporation</v>
          </cell>
          <cell r="E126">
            <v>9543</v>
          </cell>
          <cell r="F126">
            <v>1379</v>
          </cell>
          <cell r="G126">
            <v>174320</v>
          </cell>
          <cell r="J126">
            <v>174320</v>
          </cell>
          <cell r="K126">
            <v>42932350</v>
          </cell>
          <cell r="L126">
            <v>171308</v>
          </cell>
          <cell r="M126">
            <v>11061179</v>
          </cell>
          <cell r="N126">
            <v>69371</v>
          </cell>
          <cell r="O126">
            <v>96381</v>
          </cell>
          <cell r="P126" t="str">
            <v>NA</v>
          </cell>
          <cell r="S126">
            <v>18909</v>
          </cell>
          <cell r="W126">
            <v>7338</v>
          </cell>
          <cell r="X126">
            <v>10629</v>
          </cell>
          <cell r="Y126" t="str">
            <v>NA</v>
          </cell>
          <cell r="Z126" t="str">
            <v>NA</v>
          </cell>
          <cell r="AA126">
            <v>-22075</v>
          </cell>
          <cell r="AD126">
            <v>10921</v>
          </cell>
          <cell r="AG126" t="str">
            <v>NA</v>
          </cell>
          <cell r="AH126" t="str">
            <v>NA</v>
          </cell>
          <cell r="AJ126" t="str">
            <v>NA</v>
          </cell>
          <cell r="AK126" t="str">
            <v/>
          </cell>
          <cell r="AM126" t="str">
            <v>NA</v>
          </cell>
          <cell r="AN126">
            <v>0.07486835452404149</v>
          </cell>
          <cell r="AO126">
            <v>12142</v>
          </cell>
          <cell r="AP126" t="str">
            <v>NA</v>
          </cell>
          <cell r="AQ126" t="str">
            <v>NA</v>
          </cell>
          <cell r="AR126">
            <v>380779</v>
          </cell>
          <cell r="AS126">
            <v>134604</v>
          </cell>
          <cell r="AT126">
            <v>246175</v>
          </cell>
          <cell r="AV126">
            <v>96381</v>
          </cell>
          <cell r="AW126" t="str">
            <v>NA</v>
          </cell>
        </row>
        <row r="127">
          <cell r="B127" t="str">
            <v>1997Y</v>
          </cell>
          <cell r="D127" t="str">
            <v>Cascade Natural Gas Corporation</v>
          </cell>
          <cell r="E127">
            <v>8990</v>
          </cell>
          <cell r="F127">
            <v>1564</v>
          </cell>
          <cell r="G127">
            <v>162178</v>
          </cell>
          <cell r="J127">
            <v>162178</v>
          </cell>
          <cell r="K127">
            <v>42493778</v>
          </cell>
          <cell r="L127">
            <v>174541</v>
          </cell>
          <cell r="M127">
            <v>10729797</v>
          </cell>
          <cell r="N127">
            <v>64064</v>
          </cell>
          <cell r="O127">
            <v>99861</v>
          </cell>
          <cell r="P127" t="str">
            <v>NA</v>
          </cell>
          <cell r="S127">
            <v>18113</v>
          </cell>
          <cell r="W127">
            <v>7483</v>
          </cell>
          <cell r="X127">
            <v>9864</v>
          </cell>
          <cell r="Y127" t="str">
            <v>NA</v>
          </cell>
          <cell r="Z127" t="str">
            <v>NA</v>
          </cell>
          <cell r="AA127">
            <v>-30591</v>
          </cell>
          <cell r="AD127">
            <v>10554</v>
          </cell>
          <cell r="AG127" t="str">
            <v>NA</v>
          </cell>
          <cell r="AH127" t="str">
            <v>NA</v>
          </cell>
          <cell r="AJ127" t="str">
            <v>NA</v>
          </cell>
          <cell r="AK127" t="str">
            <v/>
          </cell>
          <cell r="AM127" t="str">
            <v>NA</v>
          </cell>
          <cell r="AN127">
            <v>0.05610763079407666</v>
          </cell>
          <cell r="AO127">
            <v>8616</v>
          </cell>
          <cell r="AP127" t="str">
            <v>NA</v>
          </cell>
          <cell r="AQ127" t="str">
            <v>NA</v>
          </cell>
          <cell r="AR127">
            <v>360069.5</v>
          </cell>
          <cell r="AS127">
            <v>118522</v>
          </cell>
          <cell r="AT127">
            <v>241547.5</v>
          </cell>
          <cell r="AV127">
            <v>99861</v>
          </cell>
          <cell r="AW127" t="str">
            <v>NA</v>
          </cell>
        </row>
        <row r="128">
          <cell r="B128" t="str">
            <v>1996Y</v>
          </cell>
          <cell r="D128" t="str">
            <v>Cascade Natural Gas Corporation</v>
          </cell>
          <cell r="E128">
            <v>8444</v>
          </cell>
          <cell r="F128">
            <v>1442</v>
          </cell>
          <cell r="G128">
            <v>153562</v>
          </cell>
          <cell r="J128">
            <v>153562</v>
          </cell>
          <cell r="K128">
            <v>43893910</v>
          </cell>
          <cell r="L128">
            <v>172660</v>
          </cell>
          <cell r="M128">
            <v>10804265</v>
          </cell>
          <cell r="N128">
            <v>64860</v>
          </cell>
          <cell r="O128">
            <v>104774</v>
          </cell>
          <cell r="P128" t="str">
            <v>NA</v>
          </cell>
          <cell r="S128">
            <v>16228</v>
          </cell>
          <cell r="W128">
            <v>7707</v>
          </cell>
          <cell r="X128">
            <v>9460</v>
          </cell>
          <cell r="Y128" t="str">
            <v>NA</v>
          </cell>
          <cell r="Z128" t="str">
            <v>NA</v>
          </cell>
          <cell r="AA128">
            <v>-26971</v>
          </cell>
          <cell r="AD128">
            <v>9887</v>
          </cell>
          <cell r="AG128" t="str">
            <v>NA</v>
          </cell>
          <cell r="AH128" t="str">
            <v>NA</v>
          </cell>
          <cell r="AJ128" t="str">
            <v>NA</v>
          </cell>
          <cell r="AK128" t="str">
            <v/>
          </cell>
          <cell r="AM128" t="str">
            <v>NA</v>
          </cell>
          <cell r="AN128" t="str">
            <v>NA</v>
          </cell>
          <cell r="AO128" t="str">
            <v>NA</v>
          </cell>
          <cell r="AP128" t="str">
            <v>NA</v>
          </cell>
          <cell r="AQ128" t="str">
            <v>NA</v>
          </cell>
          <cell r="AR128" t="str">
            <v>NA</v>
          </cell>
          <cell r="AS128" t="str">
            <v>NA</v>
          </cell>
          <cell r="AT128" t="str">
            <v>NA</v>
          </cell>
          <cell r="AV128">
            <v>104774</v>
          </cell>
          <cell r="AW128" t="str">
            <v>NA</v>
          </cell>
        </row>
        <row r="129">
          <cell r="B129" t="str">
            <v>2006Y</v>
          </cell>
          <cell r="D129" t="str">
            <v>CenterPoint Energy, Inc.</v>
          </cell>
          <cell r="E129" t="str">
            <v>NA</v>
          </cell>
          <cell r="F129" t="str">
            <v>NA</v>
          </cell>
          <cell r="G129" t="str">
            <v>NA</v>
          </cell>
          <cell r="J129" t="str">
            <v>NA</v>
          </cell>
          <cell r="K129" t="str">
            <v>NA</v>
          </cell>
          <cell r="L129" t="str">
            <v>NA</v>
          </cell>
          <cell r="M129" t="str">
            <v>NA</v>
          </cell>
          <cell r="N129" t="str">
            <v>NA</v>
          </cell>
          <cell r="O129" t="str">
            <v>NA</v>
          </cell>
          <cell r="P129" t="str">
            <v>NA</v>
          </cell>
          <cell r="S129" t="str">
            <v>NA</v>
          </cell>
          <cell r="W129" t="str">
            <v>NA</v>
          </cell>
          <cell r="X129">
            <v>271174</v>
          </cell>
          <cell r="Y129" t="str">
            <v>NA</v>
          </cell>
          <cell r="Z129" t="str">
            <v>NA</v>
          </cell>
          <cell r="AA129">
            <v>-380613</v>
          </cell>
          <cell r="AD129" t="str">
            <v>NA</v>
          </cell>
          <cell r="AG129" t="str">
            <v>NA</v>
          </cell>
          <cell r="AH129" t="str">
            <v>NA</v>
          </cell>
          <cell r="AJ129">
            <v>3912</v>
          </cell>
          <cell r="AK129">
            <v>4211.379488174913</v>
          </cell>
          <cell r="AM129" t="str">
            <v>NA</v>
          </cell>
          <cell r="AN129" t="str">
            <v>NA</v>
          </cell>
          <cell r="AO129" t="str">
            <v>NA</v>
          </cell>
          <cell r="AP129" t="str">
            <v>NA</v>
          </cell>
          <cell r="AQ129" t="str">
            <v>NA</v>
          </cell>
          <cell r="AR129" t="str">
            <v>NA</v>
          </cell>
          <cell r="AS129" t="str">
            <v>NA</v>
          </cell>
          <cell r="AT129" t="str">
            <v>NA</v>
          </cell>
          <cell r="AV129" t="str">
            <v>NA</v>
          </cell>
          <cell r="AW129" t="str">
            <v>NA</v>
          </cell>
        </row>
        <row r="130">
          <cell r="B130" t="str">
            <v>2005Y</v>
          </cell>
          <cell r="D130" t="str">
            <v>CenterPoint Energy, Inc.</v>
          </cell>
          <cell r="E130" t="str">
            <v>NA</v>
          </cell>
          <cell r="F130" t="str">
            <v>NA</v>
          </cell>
          <cell r="G130" t="str">
            <v>NA</v>
          </cell>
          <cell r="J130" t="str">
            <v>NA</v>
          </cell>
          <cell r="K130" t="str">
            <v>NA</v>
          </cell>
          <cell r="L130" t="str">
            <v>NA</v>
          </cell>
          <cell r="M130" t="str">
            <v>NA</v>
          </cell>
          <cell r="N130" t="str">
            <v>NA</v>
          </cell>
          <cell r="O130" t="str">
            <v>NA</v>
          </cell>
          <cell r="P130" t="str">
            <v>NA</v>
          </cell>
          <cell r="S130" t="str">
            <v>NA</v>
          </cell>
          <cell r="W130" t="str">
            <v>NA</v>
          </cell>
          <cell r="X130">
            <v>252666</v>
          </cell>
          <cell r="Y130" t="str">
            <v>NA</v>
          </cell>
          <cell r="Z130" t="str">
            <v>NA</v>
          </cell>
          <cell r="AA130">
            <v>-266731</v>
          </cell>
          <cell r="AD130" t="str">
            <v>NA</v>
          </cell>
          <cell r="AG130" t="str">
            <v>NA</v>
          </cell>
          <cell r="AH130" t="str">
            <v>NA</v>
          </cell>
          <cell r="AJ130">
            <v>3912</v>
          </cell>
          <cell r="AK130">
            <v>4425.443388638119</v>
          </cell>
          <cell r="AM130" t="str">
            <v>NA</v>
          </cell>
          <cell r="AN130" t="str">
            <v>NA</v>
          </cell>
          <cell r="AO130" t="str">
            <v>NA</v>
          </cell>
          <cell r="AP130" t="str">
            <v>NA</v>
          </cell>
          <cell r="AQ130" t="str">
            <v>NA</v>
          </cell>
          <cell r="AR130" t="str">
            <v>NA</v>
          </cell>
          <cell r="AS130" t="str">
            <v>NA</v>
          </cell>
          <cell r="AT130" t="str">
            <v>NA</v>
          </cell>
          <cell r="AV130" t="str">
            <v>NA</v>
          </cell>
          <cell r="AW130" t="str">
            <v>NA</v>
          </cell>
        </row>
        <row r="131">
          <cell r="B131" t="str">
            <v>2004Y</v>
          </cell>
          <cell r="D131" t="str">
            <v>CenterPoint Energy, Inc.</v>
          </cell>
          <cell r="E131" t="str">
            <v>NA</v>
          </cell>
          <cell r="F131" t="str">
            <v>NA</v>
          </cell>
          <cell r="G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S131" t="str">
            <v>NA</v>
          </cell>
          <cell r="W131" t="str">
            <v>NA</v>
          </cell>
          <cell r="X131">
            <v>-697077</v>
          </cell>
          <cell r="Y131" t="str">
            <v>NA</v>
          </cell>
          <cell r="Z131" t="str">
            <v>NA</v>
          </cell>
          <cell r="AA131">
            <v>-235424</v>
          </cell>
          <cell r="AD131" t="str">
            <v>NA</v>
          </cell>
          <cell r="AG131" t="str">
            <v>NA</v>
          </cell>
          <cell r="AH131" t="str">
            <v>NA</v>
          </cell>
          <cell r="AJ131" t="str">
            <v>NA</v>
          </cell>
          <cell r="AK131">
            <v>4488.390204248947</v>
          </cell>
          <cell r="AM131" t="str">
            <v>NA</v>
          </cell>
          <cell r="AN131" t="str">
            <v>NA</v>
          </cell>
          <cell r="AO131" t="str">
            <v>NA</v>
          </cell>
          <cell r="AP131" t="str">
            <v>NA</v>
          </cell>
          <cell r="AQ131" t="str">
            <v>NA</v>
          </cell>
          <cell r="AR131" t="str">
            <v>NA</v>
          </cell>
          <cell r="AS131" t="str">
            <v>NA</v>
          </cell>
          <cell r="AT131" t="str">
            <v>NA</v>
          </cell>
          <cell r="AV131" t="str">
            <v>NA</v>
          </cell>
          <cell r="AW131" t="str">
            <v>NA</v>
          </cell>
        </row>
        <row r="132">
          <cell r="B132" t="str">
            <v>2003Y</v>
          </cell>
          <cell r="D132" t="str">
            <v>CenterPoint Energy, Inc.</v>
          </cell>
          <cell r="E132" t="str">
            <v>NA</v>
          </cell>
          <cell r="F132" t="str">
            <v>NA</v>
          </cell>
          <cell r="G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S132" t="str">
            <v>NA</v>
          </cell>
          <cell r="W132" t="str">
            <v>NA</v>
          </cell>
          <cell r="X132">
            <v>12808</v>
          </cell>
          <cell r="Y132" t="str">
            <v>NA</v>
          </cell>
          <cell r="Z132" t="str">
            <v>NA</v>
          </cell>
          <cell r="AA132">
            <v>-224151</v>
          </cell>
          <cell r="AD132" t="str">
            <v>NA</v>
          </cell>
          <cell r="AG132" t="str">
            <v>NA</v>
          </cell>
          <cell r="AH132" t="str">
            <v>NA</v>
          </cell>
          <cell r="AJ132" t="str">
            <v>NA</v>
          </cell>
          <cell r="AK132">
            <v>4579.808947235003</v>
          </cell>
          <cell r="AM132" t="str">
            <v>NA</v>
          </cell>
          <cell r="AN132" t="str">
            <v>NA</v>
          </cell>
          <cell r="AO132" t="str">
            <v>NA</v>
          </cell>
          <cell r="AP132" t="str">
            <v>NA</v>
          </cell>
          <cell r="AQ132" t="str">
            <v>NA</v>
          </cell>
          <cell r="AR132" t="str">
            <v>NA</v>
          </cell>
          <cell r="AS132" t="str">
            <v>NA</v>
          </cell>
          <cell r="AT132" t="str">
            <v>NA</v>
          </cell>
          <cell r="AV132" t="str">
            <v>NA</v>
          </cell>
          <cell r="AW132" t="str">
            <v>NA</v>
          </cell>
        </row>
        <row r="133">
          <cell r="B133" t="str">
            <v>2002Y</v>
          </cell>
          <cell r="D133" t="str">
            <v>CenterPoint Energy, Inc.</v>
          </cell>
          <cell r="E133" t="str">
            <v>NA</v>
          </cell>
          <cell r="F133" t="str">
            <v>NA</v>
          </cell>
          <cell r="G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S133" t="str">
            <v>NA</v>
          </cell>
          <cell r="W133" t="str">
            <v>NA</v>
          </cell>
          <cell r="X133">
            <v>125348</v>
          </cell>
          <cell r="Y133" t="str">
            <v>NA</v>
          </cell>
          <cell r="Z133" t="str">
            <v>NA</v>
          </cell>
          <cell r="AA133">
            <v>-267050</v>
          </cell>
          <cell r="AD133" t="str">
            <v>NA</v>
          </cell>
          <cell r="AG133" t="str">
            <v>NA</v>
          </cell>
          <cell r="AH133" t="str">
            <v>NA</v>
          </cell>
          <cell r="AJ133" t="str">
            <v>NA</v>
          </cell>
          <cell r="AK133">
            <v>4639.933072164025</v>
          </cell>
          <cell r="AM133" t="str">
            <v>NA</v>
          </cell>
          <cell r="AN133" t="str">
            <v>NA</v>
          </cell>
          <cell r="AO133" t="str">
            <v>NA</v>
          </cell>
          <cell r="AP133" t="str">
            <v>NA</v>
          </cell>
          <cell r="AQ133" t="str">
            <v>NA</v>
          </cell>
          <cell r="AR133" t="str">
            <v>NA</v>
          </cell>
          <cell r="AS133" t="str">
            <v>NA</v>
          </cell>
          <cell r="AT133" t="str">
            <v>NA</v>
          </cell>
          <cell r="AV133" t="str">
            <v>NA</v>
          </cell>
          <cell r="AW133" t="str">
            <v>NA</v>
          </cell>
        </row>
        <row r="134">
          <cell r="B134" t="str">
            <v>2001Y</v>
          </cell>
          <cell r="D134" t="str">
            <v>CenterPoint Energy, Inc.</v>
          </cell>
          <cell r="E134" t="str">
            <v>NA</v>
          </cell>
          <cell r="F134" t="str">
            <v>NA</v>
          </cell>
          <cell r="G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S134" t="str">
            <v>NA</v>
          </cell>
          <cell r="W134" t="str">
            <v>NA</v>
          </cell>
          <cell r="X134">
            <v>453745</v>
          </cell>
          <cell r="Y134" t="str">
            <v>NA</v>
          </cell>
          <cell r="Z134" t="str">
            <v>NA</v>
          </cell>
          <cell r="AA134">
            <v>0</v>
          </cell>
          <cell r="AD134" t="str">
            <v>NA</v>
          </cell>
          <cell r="AG134" t="str">
            <v>NA</v>
          </cell>
          <cell r="AH134" t="str">
            <v>NA</v>
          </cell>
          <cell r="AJ134" t="str">
            <v>NA</v>
          </cell>
          <cell r="AK134" t="str">
            <v/>
          </cell>
          <cell r="AM134" t="str">
            <v>NA</v>
          </cell>
          <cell r="AN134" t="str">
            <v>NA</v>
          </cell>
          <cell r="AO134" t="str">
            <v>NA</v>
          </cell>
          <cell r="AP134" t="str">
            <v>NA</v>
          </cell>
          <cell r="AQ134" t="str">
            <v>NA</v>
          </cell>
          <cell r="AR134" t="str">
            <v>NA</v>
          </cell>
          <cell r="AS134" t="str">
            <v>NA</v>
          </cell>
          <cell r="AT134" t="str">
            <v>NA</v>
          </cell>
          <cell r="AV134" t="str">
            <v>NA</v>
          </cell>
          <cell r="AW134" t="str">
            <v>NA</v>
          </cell>
        </row>
        <row r="135">
          <cell r="B135" t="str">
            <v>2000Y</v>
          </cell>
          <cell r="D135" t="str">
            <v>CenterPoint Energy, Inc.</v>
          </cell>
          <cell r="E135" t="str">
            <v>NA</v>
          </cell>
          <cell r="F135" t="str">
            <v>NA</v>
          </cell>
          <cell r="G135" t="str">
            <v>NA</v>
          </cell>
          <cell r="J135" t="str">
            <v>NA</v>
          </cell>
          <cell r="K135" t="str">
            <v>NA</v>
          </cell>
          <cell r="L135" t="str">
            <v>NA</v>
          </cell>
          <cell r="M135" t="str">
            <v>NA</v>
          </cell>
          <cell r="N135" t="str">
            <v>NA</v>
          </cell>
          <cell r="O135" t="str">
            <v>NA</v>
          </cell>
          <cell r="P135" t="str">
            <v>NA</v>
          </cell>
          <cell r="S135" t="str">
            <v>NA</v>
          </cell>
          <cell r="W135" t="str">
            <v>NA</v>
          </cell>
          <cell r="X135">
            <v>516667</v>
          </cell>
          <cell r="Y135" t="str">
            <v>NA</v>
          </cell>
          <cell r="Z135" t="str">
            <v>NA</v>
          </cell>
          <cell r="AA135">
            <v>-573558</v>
          </cell>
          <cell r="AD135" t="str">
            <v>NA</v>
          </cell>
          <cell r="AG135" t="str">
            <v>NA</v>
          </cell>
          <cell r="AH135" t="str">
            <v>NA</v>
          </cell>
          <cell r="AJ135" t="str">
            <v>NA</v>
          </cell>
          <cell r="AK135" t="str">
            <v/>
          </cell>
          <cell r="AM135" t="str">
            <v>NA</v>
          </cell>
          <cell r="AN135" t="str">
            <v>NA</v>
          </cell>
          <cell r="AO135" t="str">
            <v>NA</v>
          </cell>
          <cell r="AP135" t="str">
            <v>NA</v>
          </cell>
          <cell r="AQ135" t="str">
            <v>NA</v>
          </cell>
          <cell r="AR135" t="str">
            <v>NA</v>
          </cell>
          <cell r="AS135" t="str">
            <v>NA</v>
          </cell>
          <cell r="AT135" t="str">
            <v>NA</v>
          </cell>
          <cell r="AV135" t="str">
            <v>NA</v>
          </cell>
          <cell r="AW135" t="str">
            <v>NA</v>
          </cell>
        </row>
        <row r="136">
          <cell r="B136" t="str">
            <v>1999Y</v>
          </cell>
          <cell r="D136" t="str">
            <v>CenterPoint Energy, Inc.</v>
          </cell>
          <cell r="E136" t="str">
            <v>NA</v>
          </cell>
          <cell r="F136" t="str">
            <v>NA</v>
          </cell>
          <cell r="G136" t="str">
            <v>NA</v>
          </cell>
          <cell r="J136" t="str">
            <v>NA</v>
          </cell>
          <cell r="K136" t="str">
            <v>NA</v>
          </cell>
          <cell r="L136" t="str">
            <v>NA</v>
          </cell>
          <cell r="M136" t="str">
            <v>NA</v>
          </cell>
          <cell r="N136" t="str">
            <v>NA</v>
          </cell>
          <cell r="O136" t="str">
            <v>NA</v>
          </cell>
          <cell r="P136" t="str">
            <v>NA</v>
          </cell>
          <cell r="S136" t="str">
            <v>NA</v>
          </cell>
          <cell r="W136" t="str">
            <v>NA</v>
          </cell>
          <cell r="X136">
            <v>315324</v>
          </cell>
          <cell r="Y136" t="str">
            <v>NA</v>
          </cell>
          <cell r="Z136" t="str">
            <v>NA</v>
          </cell>
          <cell r="AA136">
            <v>-582144</v>
          </cell>
          <cell r="AD136" t="str">
            <v>NA</v>
          </cell>
          <cell r="AG136" t="str">
            <v>NA</v>
          </cell>
          <cell r="AH136" t="str">
            <v>NA</v>
          </cell>
          <cell r="AJ136" t="str">
            <v>NA</v>
          </cell>
          <cell r="AK136" t="str">
            <v/>
          </cell>
          <cell r="AM136" t="str">
            <v>NA</v>
          </cell>
          <cell r="AN136" t="str">
            <v>NA</v>
          </cell>
          <cell r="AO136" t="str">
            <v>NA</v>
          </cell>
          <cell r="AP136" t="str">
            <v>NA</v>
          </cell>
          <cell r="AQ136" t="str">
            <v>NA</v>
          </cell>
          <cell r="AR136" t="str">
            <v>NA</v>
          </cell>
          <cell r="AS136" t="str">
            <v>NA</v>
          </cell>
          <cell r="AT136" t="str">
            <v>NA</v>
          </cell>
          <cell r="AV136" t="str">
            <v>NA</v>
          </cell>
          <cell r="AW136" t="str">
            <v>NA</v>
          </cell>
        </row>
        <row r="137">
          <cell r="B137" t="str">
            <v>1998Y</v>
          </cell>
          <cell r="D137" t="str">
            <v>CenterPoint Energy, Inc.</v>
          </cell>
          <cell r="E137" t="str">
            <v>NA</v>
          </cell>
          <cell r="F137" t="str">
            <v>NA</v>
          </cell>
          <cell r="G137" t="str">
            <v>NA</v>
          </cell>
          <cell r="J137" t="str">
            <v>NA</v>
          </cell>
          <cell r="K137" t="str">
            <v>NA</v>
          </cell>
          <cell r="L137" t="str">
            <v>NA</v>
          </cell>
          <cell r="M137" t="str">
            <v>NA</v>
          </cell>
          <cell r="N137" t="str">
            <v>NA</v>
          </cell>
          <cell r="O137" t="str">
            <v>NA</v>
          </cell>
          <cell r="P137" t="str">
            <v>NA</v>
          </cell>
          <cell r="S137" t="str">
            <v>NA</v>
          </cell>
          <cell r="W137" t="str">
            <v>NA</v>
          </cell>
          <cell r="X137">
            <v>518891</v>
          </cell>
          <cell r="Y137" t="str">
            <v>NA</v>
          </cell>
          <cell r="Z137" t="str">
            <v>NA</v>
          </cell>
          <cell r="AA137">
            <v>-438337</v>
          </cell>
          <cell r="AD137" t="str">
            <v>NA</v>
          </cell>
          <cell r="AG137" t="str">
            <v>NA</v>
          </cell>
          <cell r="AH137" t="str">
            <v>NA</v>
          </cell>
          <cell r="AJ137" t="str">
            <v>NA</v>
          </cell>
          <cell r="AK137" t="str">
            <v/>
          </cell>
          <cell r="AM137" t="str">
            <v>NA</v>
          </cell>
          <cell r="AN137" t="str">
            <v>NA</v>
          </cell>
          <cell r="AO137" t="str">
            <v>NA</v>
          </cell>
          <cell r="AP137" t="str">
            <v>NA</v>
          </cell>
          <cell r="AQ137" t="str">
            <v>NA</v>
          </cell>
          <cell r="AR137" t="str">
            <v>NA</v>
          </cell>
          <cell r="AS137" t="str">
            <v>NA</v>
          </cell>
          <cell r="AT137" t="str">
            <v>NA</v>
          </cell>
          <cell r="AV137" t="str">
            <v>NA</v>
          </cell>
          <cell r="AW137" t="str">
            <v>NA</v>
          </cell>
        </row>
        <row r="138">
          <cell r="B138" t="str">
            <v>1997Y</v>
          </cell>
          <cell r="D138" t="str">
            <v>CenterPoint Energy, Inc.</v>
          </cell>
          <cell r="E138" t="str">
            <v>NA</v>
          </cell>
          <cell r="F138" t="str">
            <v>NA</v>
          </cell>
          <cell r="G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S138" t="str">
            <v>NA</v>
          </cell>
          <cell r="W138" t="str">
            <v>NA</v>
          </cell>
          <cell r="X138">
            <v>522753</v>
          </cell>
          <cell r="Y138" t="str">
            <v>NA</v>
          </cell>
          <cell r="Z138" t="str">
            <v>NA</v>
          </cell>
          <cell r="AA138">
            <v>-223013</v>
          </cell>
          <cell r="AD138" t="str">
            <v>NA</v>
          </cell>
          <cell r="AG138" t="str">
            <v>NA</v>
          </cell>
          <cell r="AH138" t="str">
            <v>NA</v>
          </cell>
          <cell r="AJ138" t="str">
            <v>NA</v>
          </cell>
          <cell r="AK138" t="str">
            <v/>
          </cell>
          <cell r="AM138" t="str">
            <v>NA</v>
          </cell>
          <cell r="AN138" t="str">
            <v>NA</v>
          </cell>
          <cell r="AO138" t="str">
            <v>NA</v>
          </cell>
          <cell r="AP138" t="str">
            <v>NA</v>
          </cell>
          <cell r="AQ138" t="str">
            <v>NA</v>
          </cell>
          <cell r="AR138" t="str">
            <v>NA</v>
          </cell>
          <cell r="AS138" t="str">
            <v>NA</v>
          </cell>
          <cell r="AT138" t="str">
            <v>NA</v>
          </cell>
          <cell r="AV138" t="str">
            <v>NA</v>
          </cell>
          <cell r="AW138" t="str">
            <v>NA</v>
          </cell>
        </row>
        <row r="139">
          <cell r="B139" t="str">
            <v>1996Y</v>
          </cell>
          <cell r="D139" t="str">
            <v>CenterPoint Energy, Inc.</v>
          </cell>
          <cell r="E139" t="str">
            <v>NA</v>
          </cell>
          <cell r="F139" t="str">
            <v>NA</v>
          </cell>
          <cell r="G139" t="str">
            <v>NA</v>
          </cell>
          <cell r="J139" t="str">
            <v>NA</v>
          </cell>
          <cell r="K139" t="str">
            <v>NA</v>
          </cell>
          <cell r="L139" t="str">
            <v>NA</v>
          </cell>
          <cell r="M139" t="str">
            <v>NA</v>
          </cell>
          <cell r="N139" t="str">
            <v>NA</v>
          </cell>
          <cell r="O139" t="str">
            <v>NA</v>
          </cell>
          <cell r="P139" t="str">
            <v>NA</v>
          </cell>
          <cell r="S139" t="str">
            <v>NA</v>
          </cell>
          <cell r="W139" t="str">
            <v>NA</v>
          </cell>
          <cell r="X139">
            <v>429418</v>
          </cell>
          <cell r="Y139" t="str">
            <v>NA</v>
          </cell>
          <cell r="Z139" t="str">
            <v>NA</v>
          </cell>
          <cell r="AA139">
            <v>-366318</v>
          </cell>
          <cell r="AD139" t="str">
            <v>NA</v>
          </cell>
          <cell r="AG139" t="str">
            <v>NA</v>
          </cell>
          <cell r="AH139" t="str">
            <v>NA</v>
          </cell>
          <cell r="AJ139" t="str">
            <v>NA</v>
          </cell>
          <cell r="AK139" t="str">
            <v/>
          </cell>
          <cell r="AM139" t="str">
            <v>NA</v>
          </cell>
          <cell r="AN139" t="str">
            <v>NA</v>
          </cell>
          <cell r="AO139" t="str">
            <v>NA</v>
          </cell>
          <cell r="AP139" t="str">
            <v>NA</v>
          </cell>
          <cell r="AQ139" t="str">
            <v>NA</v>
          </cell>
          <cell r="AR139" t="str">
            <v>NA</v>
          </cell>
          <cell r="AS139" t="str">
            <v>NA</v>
          </cell>
          <cell r="AT139" t="str">
            <v>NA</v>
          </cell>
          <cell r="AV139" t="str">
            <v>NA</v>
          </cell>
          <cell r="AW139" t="str">
            <v>NA</v>
          </cell>
        </row>
        <row r="140">
          <cell r="B140" t="str">
            <v>2006Y</v>
          </cell>
          <cell r="D140" t="str">
            <v>Central Illinois Light Company</v>
          </cell>
          <cell r="E140">
            <v>9450</v>
          </cell>
          <cell r="F140">
            <v>4563</v>
          </cell>
          <cell r="G140">
            <v>212416</v>
          </cell>
          <cell r="J140">
            <v>212416</v>
          </cell>
          <cell r="K140">
            <v>29412259</v>
          </cell>
          <cell r="L140">
            <v>328028</v>
          </cell>
          <cell r="M140">
            <v>15216927</v>
          </cell>
          <cell r="N140">
            <v>187603</v>
          </cell>
          <cell r="O140">
            <v>245993</v>
          </cell>
          <cell r="P140">
            <v>30812068</v>
          </cell>
          <cell r="S140">
            <v>14239</v>
          </cell>
          <cell r="W140">
            <v>10629</v>
          </cell>
          <cell r="X140">
            <v>47012</v>
          </cell>
          <cell r="Y140">
            <v>4668</v>
          </cell>
          <cell r="Z140">
            <v>4348</v>
          </cell>
          <cell r="AA140">
            <v>-54631</v>
          </cell>
          <cell r="AD140">
            <v>14013</v>
          </cell>
          <cell r="AG140" t="str">
            <v>NA</v>
          </cell>
          <cell r="AH140" t="str">
            <v>NA</v>
          </cell>
          <cell r="AJ140" t="str">
            <v>NA</v>
          </cell>
          <cell r="AK140">
            <v>5513</v>
          </cell>
          <cell r="AM140">
            <v>3836.3</v>
          </cell>
          <cell r="AN140">
            <v>0.006863600166849949</v>
          </cell>
          <cell r="AO140">
            <v>1448</v>
          </cell>
          <cell r="AP140" t="str">
            <v>NA</v>
          </cell>
          <cell r="AQ140">
            <v>-0.14755034911527187</v>
          </cell>
          <cell r="AR140">
            <v>356312</v>
          </cell>
          <cell r="AS140">
            <v>238912</v>
          </cell>
          <cell r="AT140">
            <v>117400</v>
          </cell>
          <cell r="AV140">
            <v>245993</v>
          </cell>
          <cell r="AW140">
            <v>30812068</v>
          </cell>
        </row>
        <row r="141">
          <cell r="B141" t="str">
            <v>2005Y</v>
          </cell>
          <cell r="D141" t="str">
            <v>Central Illinois Light Company</v>
          </cell>
          <cell r="E141">
            <v>10185</v>
          </cell>
          <cell r="F141">
            <v>4232</v>
          </cell>
          <cell r="G141">
            <v>210968</v>
          </cell>
          <cell r="J141">
            <v>210968</v>
          </cell>
          <cell r="K141">
            <v>31704274</v>
          </cell>
          <cell r="L141">
            <v>348350</v>
          </cell>
          <cell r="M141">
            <v>16505442</v>
          </cell>
          <cell r="N141">
            <v>193121</v>
          </cell>
          <cell r="O141">
            <v>270969</v>
          </cell>
          <cell r="P141">
            <v>32578702</v>
          </cell>
          <cell r="S141">
            <v>15192</v>
          </cell>
          <cell r="W141">
            <v>8368</v>
          </cell>
          <cell r="X141">
            <v>25296</v>
          </cell>
          <cell r="Y141">
            <v>3578</v>
          </cell>
          <cell r="Z141">
            <v>6280</v>
          </cell>
          <cell r="AA141">
            <v>-54882</v>
          </cell>
          <cell r="AD141">
            <v>14417</v>
          </cell>
          <cell r="AG141" t="str">
            <v>NA</v>
          </cell>
          <cell r="AH141" t="str">
            <v>NA</v>
          </cell>
          <cell r="AJ141" t="str">
            <v>NA</v>
          </cell>
          <cell r="AK141">
            <v>5929</v>
          </cell>
          <cell r="AM141">
            <v>3806.4</v>
          </cell>
          <cell r="AN141">
            <v>0.006954288796292319</v>
          </cell>
          <cell r="AO141">
            <v>1457</v>
          </cell>
          <cell r="AP141" t="str">
            <v>NA</v>
          </cell>
          <cell r="AQ141" t="str">
            <v>NA</v>
          </cell>
          <cell r="AR141">
            <v>344947</v>
          </cell>
          <cell r="AS141">
            <v>223123.5</v>
          </cell>
          <cell r="AT141">
            <v>121823.5</v>
          </cell>
          <cell r="AV141">
            <v>270969</v>
          </cell>
          <cell r="AW141">
            <v>32578702</v>
          </cell>
        </row>
        <row r="142">
          <cell r="B142" t="str">
            <v>2004Y</v>
          </cell>
          <cell r="D142" t="str">
            <v>Central Illinois Light Company</v>
          </cell>
          <cell r="E142">
            <v>8655</v>
          </cell>
          <cell r="F142">
            <v>5036</v>
          </cell>
          <cell r="G142">
            <v>209511</v>
          </cell>
          <cell r="J142">
            <v>209511</v>
          </cell>
          <cell r="K142">
            <v>32286891</v>
          </cell>
          <cell r="L142">
            <v>292001</v>
          </cell>
          <cell r="M142">
            <v>16981694</v>
          </cell>
          <cell r="N142">
            <v>169982</v>
          </cell>
          <cell r="O142">
            <v>204944</v>
          </cell>
          <cell r="P142">
            <v>32354004</v>
          </cell>
          <cell r="S142">
            <v>22327</v>
          </cell>
          <cell r="W142">
            <v>8112</v>
          </cell>
          <cell r="X142">
            <v>32384</v>
          </cell>
          <cell r="Y142">
            <v>3316</v>
          </cell>
          <cell r="Z142">
            <v>10474</v>
          </cell>
          <cell r="AA142">
            <v>-57194</v>
          </cell>
          <cell r="AD142">
            <v>13691</v>
          </cell>
          <cell r="AG142" t="str">
            <v>NA</v>
          </cell>
          <cell r="AH142" t="str">
            <v>NA</v>
          </cell>
          <cell r="AJ142" t="str">
            <v>NA</v>
          </cell>
          <cell r="AK142">
            <v>5921</v>
          </cell>
          <cell r="AM142">
            <v>3782</v>
          </cell>
          <cell r="AN142">
            <v>0.0031889678948502477</v>
          </cell>
          <cell r="AO142">
            <v>666</v>
          </cell>
          <cell r="AP142" t="str">
            <v>NA</v>
          </cell>
          <cell r="AQ142" t="str">
            <v>NA</v>
          </cell>
          <cell r="AR142">
            <v>334016</v>
          </cell>
          <cell r="AS142">
            <v>208342.5</v>
          </cell>
          <cell r="AT142">
            <v>125673.5</v>
          </cell>
          <cell r="AV142">
            <v>204944</v>
          </cell>
          <cell r="AW142">
            <v>32354004</v>
          </cell>
        </row>
        <row r="143">
          <cell r="B143" t="str">
            <v>2003Y</v>
          </cell>
          <cell r="D143" t="str">
            <v>Central Illinois Light Company</v>
          </cell>
          <cell r="E143">
            <v>8534</v>
          </cell>
          <cell r="F143">
            <v>3709</v>
          </cell>
          <cell r="G143">
            <v>208844</v>
          </cell>
          <cell r="J143">
            <v>208845</v>
          </cell>
          <cell r="K143">
            <v>33143516</v>
          </cell>
          <cell r="L143">
            <v>270726</v>
          </cell>
          <cell r="M143">
            <v>17394827</v>
          </cell>
          <cell r="N143">
            <v>158296</v>
          </cell>
          <cell r="O143">
            <v>205274</v>
          </cell>
          <cell r="P143">
            <v>34719351</v>
          </cell>
          <cell r="S143">
            <v>15146</v>
          </cell>
          <cell r="W143">
            <v>8032</v>
          </cell>
          <cell r="X143">
            <v>44883</v>
          </cell>
          <cell r="Y143">
            <v>1965</v>
          </cell>
          <cell r="Z143">
            <v>6797</v>
          </cell>
          <cell r="AA143">
            <v>-86587</v>
          </cell>
          <cell r="AD143">
            <v>12242</v>
          </cell>
          <cell r="AG143" t="str">
            <v>NA</v>
          </cell>
          <cell r="AH143" t="str">
            <v>NA</v>
          </cell>
          <cell r="AJ143" t="str">
            <v>NA</v>
          </cell>
          <cell r="AK143">
            <v>6283</v>
          </cell>
          <cell r="AM143">
            <v>3751</v>
          </cell>
          <cell r="AN143">
            <v>0.003801897584281004</v>
          </cell>
          <cell r="AO143">
            <v>791</v>
          </cell>
          <cell r="AP143" t="str">
            <v>NA</v>
          </cell>
          <cell r="AQ143" t="str">
            <v>NA</v>
          </cell>
          <cell r="AR143">
            <v>325157</v>
          </cell>
          <cell r="AS143">
            <v>195749</v>
          </cell>
          <cell r="AT143">
            <v>129408</v>
          </cell>
          <cell r="AV143">
            <v>205274</v>
          </cell>
          <cell r="AW143">
            <v>34719351</v>
          </cell>
        </row>
        <row r="144">
          <cell r="B144" t="str">
            <v>2002Y</v>
          </cell>
          <cell r="D144" t="str">
            <v>Central Illinois Light Company</v>
          </cell>
          <cell r="E144">
            <v>8042</v>
          </cell>
          <cell r="F144">
            <v>3093</v>
          </cell>
          <cell r="G144">
            <v>208054</v>
          </cell>
          <cell r="J144">
            <v>208054</v>
          </cell>
          <cell r="K144">
            <v>32447490</v>
          </cell>
          <cell r="L144">
            <v>215600</v>
          </cell>
          <cell r="M144">
            <v>17457444</v>
          </cell>
          <cell r="N144">
            <v>129815</v>
          </cell>
          <cell r="O144">
            <v>137819</v>
          </cell>
          <cell r="P144">
            <v>35581700</v>
          </cell>
          <cell r="S144">
            <v>15223</v>
          </cell>
          <cell r="W144">
            <v>7797</v>
          </cell>
          <cell r="X144">
            <v>50128</v>
          </cell>
          <cell r="Y144">
            <v>971</v>
          </cell>
          <cell r="Z144">
            <v>6560</v>
          </cell>
          <cell r="AA144">
            <v>-116413</v>
          </cell>
          <cell r="AD144">
            <v>11134</v>
          </cell>
          <cell r="AG144" t="str">
            <v>NA</v>
          </cell>
          <cell r="AH144" t="str">
            <v>NA</v>
          </cell>
          <cell r="AJ144" t="str">
            <v>NA</v>
          </cell>
          <cell r="AK144">
            <v>6018</v>
          </cell>
          <cell r="AM144">
            <v>3702</v>
          </cell>
          <cell r="AN144">
            <v>0.001990703653780658</v>
          </cell>
          <cell r="AO144" t="str">
            <v>NA</v>
          </cell>
          <cell r="AP144" t="str">
            <v>NA</v>
          </cell>
          <cell r="AQ144" t="str">
            <v>NA</v>
          </cell>
          <cell r="AR144">
            <v>316535.5</v>
          </cell>
          <cell r="AS144">
            <v>183432</v>
          </cell>
          <cell r="AT144">
            <v>133103.5</v>
          </cell>
          <cell r="AV144">
            <v>137819</v>
          </cell>
          <cell r="AW144">
            <v>35581700</v>
          </cell>
        </row>
        <row r="145">
          <cell r="B145" t="str">
            <v>2001Y</v>
          </cell>
          <cell r="D145" t="str">
            <v>Central Illinois Light Company</v>
          </cell>
          <cell r="E145">
            <v>8117</v>
          </cell>
          <cell r="F145">
            <v>3061</v>
          </cell>
          <cell r="G145">
            <v>208469</v>
          </cell>
          <cell r="J145">
            <v>208469</v>
          </cell>
          <cell r="K145">
            <v>31975307</v>
          </cell>
          <cell r="L145">
            <v>262127</v>
          </cell>
          <cell r="M145">
            <v>16266106</v>
          </cell>
          <cell r="N145">
            <v>156928</v>
          </cell>
          <cell r="O145">
            <v>200900</v>
          </cell>
          <cell r="P145">
            <v>34881700</v>
          </cell>
          <cell r="S145">
            <v>10731</v>
          </cell>
          <cell r="W145">
            <v>9751</v>
          </cell>
          <cell r="X145">
            <v>14840</v>
          </cell>
          <cell r="Y145" t="str">
            <v>NA</v>
          </cell>
          <cell r="Z145" t="str">
            <v>NA</v>
          </cell>
          <cell r="AA145">
            <v>-45697</v>
          </cell>
          <cell r="AD145">
            <v>11178</v>
          </cell>
          <cell r="AG145" t="str">
            <v>NA</v>
          </cell>
          <cell r="AH145" t="str">
            <v>NA</v>
          </cell>
          <cell r="AJ145" t="str">
            <v>NA</v>
          </cell>
          <cell r="AK145" t="str">
            <v/>
          </cell>
          <cell r="AM145">
            <v>3674</v>
          </cell>
          <cell r="AN145">
            <v>0.015065124771758977</v>
          </cell>
          <cell r="AO145">
            <v>3094</v>
          </cell>
          <cell r="AP145" t="str">
            <v>NA</v>
          </cell>
          <cell r="AQ145" t="str">
            <v>NA</v>
          </cell>
          <cell r="AR145">
            <v>307189</v>
          </cell>
          <cell r="AS145">
            <v>169797</v>
          </cell>
          <cell r="AT145">
            <v>137392</v>
          </cell>
          <cell r="AV145">
            <v>200900</v>
          </cell>
          <cell r="AW145">
            <v>34881700</v>
          </cell>
        </row>
        <row r="146">
          <cell r="B146" t="str">
            <v>2000Y</v>
          </cell>
          <cell r="D146" t="str">
            <v>Central Illinois Light Company</v>
          </cell>
          <cell r="E146">
            <v>8257</v>
          </cell>
          <cell r="F146">
            <v>2657</v>
          </cell>
          <cell r="G146">
            <v>205375</v>
          </cell>
          <cell r="J146">
            <v>205375</v>
          </cell>
          <cell r="K146">
            <v>35385105</v>
          </cell>
          <cell r="L146">
            <v>237729</v>
          </cell>
          <cell r="M146">
            <v>18329375</v>
          </cell>
          <cell r="N146">
            <v>142937</v>
          </cell>
          <cell r="O146">
            <v>171790</v>
          </cell>
          <cell r="P146">
            <v>36398000</v>
          </cell>
          <cell r="S146">
            <v>11067</v>
          </cell>
          <cell r="W146">
            <v>8230</v>
          </cell>
          <cell r="X146">
            <v>47777</v>
          </cell>
          <cell r="Y146" t="str">
            <v>NA</v>
          </cell>
          <cell r="Z146" t="str">
            <v>NA</v>
          </cell>
          <cell r="AA146">
            <v>-49383</v>
          </cell>
          <cell r="AD146">
            <v>10914</v>
          </cell>
          <cell r="AG146" t="str">
            <v>NA</v>
          </cell>
          <cell r="AH146" t="str">
            <v>NA</v>
          </cell>
          <cell r="AJ146" t="str">
            <v>NA</v>
          </cell>
          <cell r="AK146" t="str">
            <v/>
          </cell>
          <cell r="AM146" t="str">
            <v>NA</v>
          </cell>
          <cell r="AN146">
            <v>0.002631373391396044</v>
          </cell>
          <cell r="AO146">
            <v>539</v>
          </cell>
          <cell r="AP146" t="str">
            <v>NA</v>
          </cell>
          <cell r="AQ146" t="str">
            <v>NA</v>
          </cell>
          <cell r="AR146">
            <v>300318</v>
          </cell>
          <cell r="AS146">
            <v>157500</v>
          </cell>
          <cell r="AT146">
            <v>142818</v>
          </cell>
          <cell r="AV146">
            <v>171790</v>
          </cell>
          <cell r="AW146">
            <v>36398000</v>
          </cell>
        </row>
        <row r="147">
          <cell r="B147" t="str">
            <v>1999Y</v>
          </cell>
          <cell r="D147" t="str">
            <v>Central Illinois Light Company</v>
          </cell>
          <cell r="E147">
            <v>8001</v>
          </cell>
          <cell r="F147">
            <v>2807</v>
          </cell>
          <cell r="G147">
            <v>204836</v>
          </cell>
          <cell r="J147">
            <v>204836</v>
          </cell>
          <cell r="K147">
            <v>35975335</v>
          </cell>
          <cell r="L147">
            <v>179929</v>
          </cell>
          <cell r="M147">
            <v>17772641</v>
          </cell>
          <cell r="N147">
            <v>109376</v>
          </cell>
          <cell r="O147">
            <v>106102</v>
          </cell>
          <cell r="P147">
            <v>38318400</v>
          </cell>
          <cell r="S147">
            <v>24551</v>
          </cell>
          <cell r="W147">
            <v>7096</v>
          </cell>
          <cell r="X147">
            <v>19250</v>
          </cell>
          <cell r="Y147" t="str">
            <v>NA</v>
          </cell>
          <cell r="Z147" t="str">
            <v>NA</v>
          </cell>
          <cell r="AA147">
            <v>-42914</v>
          </cell>
          <cell r="AD147">
            <v>10808</v>
          </cell>
          <cell r="AG147" t="str">
            <v>NA</v>
          </cell>
          <cell r="AH147" t="str">
            <v>NA</v>
          </cell>
          <cell r="AJ147" t="str">
            <v>NA</v>
          </cell>
          <cell r="AK147" t="str">
            <v/>
          </cell>
          <cell r="AM147" t="str">
            <v>NA</v>
          </cell>
          <cell r="AN147">
            <v>0.018608213074482582</v>
          </cell>
          <cell r="AO147">
            <v>3742</v>
          </cell>
          <cell r="AP147" t="str">
            <v>NA</v>
          </cell>
          <cell r="AQ147" t="str">
            <v>NA</v>
          </cell>
          <cell r="AR147">
            <v>292299</v>
          </cell>
          <cell r="AS147">
            <v>145416</v>
          </cell>
          <cell r="AT147">
            <v>146883</v>
          </cell>
          <cell r="AV147">
            <v>106102</v>
          </cell>
          <cell r="AW147">
            <v>38318400</v>
          </cell>
        </row>
        <row r="148">
          <cell r="B148" t="str">
            <v>1998Y</v>
          </cell>
          <cell r="D148" t="str">
            <v>Central Illinois Light Company</v>
          </cell>
          <cell r="E148">
            <v>7318</v>
          </cell>
          <cell r="F148">
            <v>2902</v>
          </cell>
          <cell r="G148">
            <v>201094</v>
          </cell>
          <cell r="J148">
            <v>201094</v>
          </cell>
          <cell r="K148">
            <v>32127112</v>
          </cell>
          <cell r="L148">
            <v>161735</v>
          </cell>
          <cell r="M148">
            <v>16356089</v>
          </cell>
          <cell r="N148">
            <v>99980</v>
          </cell>
          <cell r="O148">
            <v>97327</v>
          </cell>
          <cell r="P148">
            <v>37827900</v>
          </cell>
          <cell r="S148">
            <v>15795</v>
          </cell>
          <cell r="W148">
            <v>8395</v>
          </cell>
          <cell r="X148">
            <v>44235</v>
          </cell>
          <cell r="Y148" t="str">
            <v>NA</v>
          </cell>
          <cell r="Z148" t="str">
            <v>NA</v>
          </cell>
          <cell r="AA148">
            <v>-48149</v>
          </cell>
          <cell r="AD148">
            <v>10220</v>
          </cell>
          <cell r="AG148" t="str">
            <v>NA</v>
          </cell>
          <cell r="AH148" t="str">
            <v>NA</v>
          </cell>
          <cell r="AJ148" t="str">
            <v>NA</v>
          </cell>
          <cell r="AK148" t="str">
            <v/>
          </cell>
          <cell r="AM148" t="str">
            <v>NA</v>
          </cell>
          <cell r="AN148">
            <v>0.004420380702166236</v>
          </cell>
          <cell r="AO148">
            <v>885</v>
          </cell>
          <cell r="AP148" t="str">
            <v>NA</v>
          </cell>
          <cell r="AQ148" t="str">
            <v>NA</v>
          </cell>
          <cell r="AR148">
            <v>281570</v>
          </cell>
          <cell r="AS148">
            <v>133810</v>
          </cell>
          <cell r="AT148">
            <v>147760</v>
          </cell>
          <cell r="AV148">
            <v>97327</v>
          </cell>
          <cell r="AW148">
            <v>37827900</v>
          </cell>
        </row>
        <row r="149">
          <cell r="B149" t="str">
            <v>1997Y</v>
          </cell>
          <cell r="D149" t="str">
            <v>Central Illinois Light Company</v>
          </cell>
          <cell r="E149">
            <v>7168</v>
          </cell>
          <cell r="F149">
            <v>2660</v>
          </cell>
          <cell r="G149">
            <v>200209</v>
          </cell>
          <cell r="J149">
            <v>200209</v>
          </cell>
          <cell r="K149">
            <v>35585558</v>
          </cell>
          <cell r="L149">
            <v>194222</v>
          </cell>
          <cell r="M149">
            <v>19768840</v>
          </cell>
          <cell r="N149">
            <v>124440</v>
          </cell>
          <cell r="O149">
            <v>129355</v>
          </cell>
          <cell r="P149">
            <v>40468600</v>
          </cell>
          <cell r="S149">
            <v>15725</v>
          </cell>
          <cell r="W149">
            <v>6217</v>
          </cell>
          <cell r="X149">
            <v>53467</v>
          </cell>
          <cell r="Y149" t="str">
            <v>NA</v>
          </cell>
          <cell r="Z149" t="str">
            <v>NA</v>
          </cell>
          <cell r="AA149">
            <v>-43591</v>
          </cell>
          <cell r="AD149">
            <v>9828</v>
          </cell>
          <cell r="AG149" t="str">
            <v>NA</v>
          </cell>
          <cell r="AH149" t="str">
            <v>NA</v>
          </cell>
          <cell r="AJ149" t="str">
            <v>NA</v>
          </cell>
          <cell r="AK149" t="str">
            <v/>
          </cell>
          <cell r="AM149" t="str">
            <v>NA</v>
          </cell>
          <cell r="AN149">
            <v>0.0033778535094093768</v>
          </cell>
          <cell r="AO149">
            <v>674</v>
          </cell>
          <cell r="AP149" t="str">
            <v>NA</v>
          </cell>
          <cell r="AQ149" t="str">
            <v>NA</v>
          </cell>
          <cell r="AR149">
            <v>272174.5</v>
          </cell>
          <cell r="AS149">
            <v>123999</v>
          </cell>
          <cell r="AT149">
            <v>148175.5</v>
          </cell>
          <cell r="AV149">
            <v>129355</v>
          </cell>
          <cell r="AW149">
            <v>40468600</v>
          </cell>
        </row>
        <row r="150">
          <cell r="B150" t="str">
            <v>1996Y</v>
          </cell>
          <cell r="D150" t="str">
            <v>Central Illinois Light Company</v>
          </cell>
          <cell r="E150">
            <v>7465</v>
          </cell>
          <cell r="F150">
            <v>2779</v>
          </cell>
          <cell r="G150">
            <v>199535</v>
          </cell>
          <cell r="J150">
            <v>199535</v>
          </cell>
          <cell r="K150">
            <v>34876962</v>
          </cell>
          <cell r="L150">
            <v>183288</v>
          </cell>
          <cell r="M150">
            <v>21762225</v>
          </cell>
          <cell r="N150">
            <v>125869</v>
          </cell>
          <cell r="O150">
            <v>121257</v>
          </cell>
          <cell r="P150">
            <v>39506628</v>
          </cell>
          <cell r="S150">
            <v>18161</v>
          </cell>
          <cell r="W150">
            <v>7064</v>
          </cell>
          <cell r="X150">
            <v>45129</v>
          </cell>
          <cell r="Y150" t="str">
            <v>NA</v>
          </cell>
          <cell r="Z150" t="str">
            <v>NA</v>
          </cell>
          <cell r="AA150">
            <v>-41520</v>
          </cell>
          <cell r="AD150">
            <v>10244</v>
          </cell>
          <cell r="AG150" t="str">
            <v>NA</v>
          </cell>
          <cell r="AH150" t="str">
            <v>NA</v>
          </cell>
          <cell r="AJ150" t="str">
            <v>NA</v>
          </cell>
          <cell r="AK150" t="str">
            <v/>
          </cell>
          <cell r="AM150" t="str">
            <v>NA</v>
          </cell>
          <cell r="AN150" t="str">
            <v>NA</v>
          </cell>
          <cell r="AO150" t="str">
            <v>NA</v>
          </cell>
          <cell r="AP150" t="str">
            <v>NA</v>
          </cell>
          <cell r="AQ150" t="str">
            <v>NA</v>
          </cell>
          <cell r="AR150" t="str">
            <v>NA</v>
          </cell>
          <cell r="AS150" t="str">
            <v>NA</v>
          </cell>
          <cell r="AT150" t="str">
            <v>NA</v>
          </cell>
          <cell r="AV150">
            <v>121257</v>
          </cell>
          <cell r="AW150">
            <v>39506628</v>
          </cell>
        </row>
        <row r="151">
          <cell r="B151" t="str">
            <v>2006Y</v>
          </cell>
          <cell r="D151" t="str">
            <v>Central Illinois Public Service Company</v>
          </cell>
          <cell r="E151">
            <v>12032</v>
          </cell>
          <cell r="F151">
            <v>3481</v>
          </cell>
          <cell r="G151">
            <v>185558</v>
          </cell>
          <cell r="J151">
            <v>185558</v>
          </cell>
          <cell r="K151">
            <v>17725817</v>
          </cell>
          <cell r="L151">
            <v>214337</v>
          </cell>
          <cell r="M151">
            <v>12034974</v>
          </cell>
          <cell r="N151">
            <v>149139</v>
          </cell>
          <cell r="O151">
            <v>142873</v>
          </cell>
          <cell r="P151">
            <v>17640160</v>
          </cell>
          <cell r="S151">
            <v>13753</v>
          </cell>
          <cell r="W151">
            <v>8246</v>
          </cell>
          <cell r="X151">
            <v>37372</v>
          </cell>
          <cell r="Y151">
            <v>3019</v>
          </cell>
          <cell r="Z151">
            <v>3537</v>
          </cell>
          <cell r="AA151">
            <v>-82500</v>
          </cell>
          <cell r="AD151">
            <v>15513</v>
          </cell>
          <cell r="AG151" t="str">
            <v>NA</v>
          </cell>
          <cell r="AH151" t="str">
            <v>NA</v>
          </cell>
          <cell r="AJ151" t="str">
            <v>NA</v>
          </cell>
          <cell r="AK151">
            <v>5513</v>
          </cell>
          <cell r="AM151">
            <v>5301.1</v>
          </cell>
          <cell r="AN151">
            <v>0.02600993066230219</v>
          </cell>
          <cell r="AO151">
            <v>4704</v>
          </cell>
          <cell r="AP151" t="str">
            <v>NA</v>
          </cell>
          <cell r="AQ151">
            <v>-0.16523667160709915</v>
          </cell>
          <cell r="AR151">
            <v>250981.5</v>
          </cell>
          <cell r="AS151">
            <v>113719.5</v>
          </cell>
          <cell r="AT151">
            <v>137262</v>
          </cell>
          <cell r="AV151">
            <v>142873</v>
          </cell>
          <cell r="AW151">
            <v>17640160</v>
          </cell>
        </row>
        <row r="152">
          <cell r="B152" t="str">
            <v>2005Y</v>
          </cell>
          <cell r="D152" t="str">
            <v>Central Illinois Public Service Company</v>
          </cell>
          <cell r="E152">
            <v>11198</v>
          </cell>
          <cell r="F152">
            <v>3326</v>
          </cell>
          <cell r="G152">
            <v>180854</v>
          </cell>
          <cell r="J152">
            <v>180854</v>
          </cell>
          <cell r="K152">
            <v>17370298</v>
          </cell>
          <cell r="L152">
            <v>214461</v>
          </cell>
          <cell r="M152">
            <v>11791869</v>
          </cell>
          <cell r="N152">
            <v>148549</v>
          </cell>
          <cell r="O152">
            <v>170363</v>
          </cell>
          <cell r="P152">
            <v>19300209</v>
          </cell>
          <cell r="S152">
            <v>10538</v>
          </cell>
          <cell r="W152">
            <v>6352</v>
          </cell>
          <cell r="X152">
            <v>42999</v>
          </cell>
          <cell r="Y152">
            <v>2679</v>
          </cell>
          <cell r="Z152">
            <v>3060</v>
          </cell>
          <cell r="AA152">
            <v>-65659</v>
          </cell>
          <cell r="AD152">
            <v>14524</v>
          </cell>
          <cell r="AG152" t="str">
            <v>NA</v>
          </cell>
          <cell r="AH152" t="str">
            <v>NA</v>
          </cell>
          <cell r="AJ152" t="str">
            <v>NA</v>
          </cell>
          <cell r="AK152">
            <v>5929</v>
          </cell>
          <cell r="AM152">
            <v>5274.8</v>
          </cell>
          <cell r="AN152">
            <v>0.07350226448468876</v>
          </cell>
          <cell r="AO152">
            <v>12383</v>
          </cell>
          <cell r="AP152" t="str">
            <v>NA</v>
          </cell>
          <cell r="AQ152" t="str">
            <v>NA</v>
          </cell>
          <cell r="AR152">
            <v>230635</v>
          </cell>
          <cell r="AS152">
            <v>102207</v>
          </cell>
          <cell r="AT152">
            <v>128428</v>
          </cell>
          <cell r="AV152">
            <v>170363</v>
          </cell>
          <cell r="AW152">
            <v>19300209</v>
          </cell>
        </row>
        <row r="153">
          <cell r="B153" t="str">
            <v>2004Y</v>
          </cell>
          <cell r="D153" t="str">
            <v>Central Illinois Public Service Company</v>
          </cell>
          <cell r="E153">
            <v>9900</v>
          </cell>
          <cell r="F153">
            <v>3607</v>
          </cell>
          <cell r="G153">
            <v>168471</v>
          </cell>
          <cell r="J153">
            <v>168471</v>
          </cell>
          <cell r="K153">
            <v>17819860</v>
          </cell>
          <cell r="L153">
            <v>188624</v>
          </cell>
          <cell r="M153">
            <v>12156907</v>
          </cell>
          <cell r="N153">
            <v>130485</v>
          </cell>
          <cell r="O153">
            <v>127956</v>
          </cell>
          <cell r="P153" t="str">
            <v>NA</v>
          </cell>
          <cell r="S153">
            <v>13144</v>
          </cell>
          <cell r="W153">
            <v>7310</v>
          </cell>
          <cell r="X153">
            <v>32463</v>
          </cell>
          <cell r="Y153">
            <v>3723</v>
          </cell>
          <cell r="Z153">
            <v>4340</v>
          </cell>
          <cell r="AA153">
            <v>-45426</v>
          </cell>
          <cell r="AD153">
            <v>13507</v>
          </cell>
          <cell r="AG153" t="str">
            <v>NA</v>
          </cell>
          <cell r="AH153" t="str">
            <v>NA</v>
          </cell>
          <cell r="AJ153" t="str">
            <v>NA</v>
          </cell>
          <cell r="AK153">
            <v>5921</v>
          </cell>
          <cell r="AM153">
            <v>4965</v>
          </cell>
          <cell r="AN153">
            <v>0.03620260171602546</v>
          </cell>
          <cell r="AO153">
            <v>5886</v>
          </cell>
          <cell r="AP153" t="str">
            <v>NA</v>
          </cell>
          <cell r="AQ153" t="str">
            <v>NA</v>
          </cell>
          <cell r="AR153">
            <v>209561.5</v>
          </cell>
          <cell r="AS153">
            <v>90832.5</v>
          </cell>
          <cell r="AT153">
            <v>118729</v>
          </cell>
          <cell r="AV153">
            <v>127956</v>
          </cell>
          <cell r="AW153" t="str">
            <v>NA</v>
          </cell>
        </row>
        <row r="154">
          <cell r="B154" t="str">
            <v>2003Y</v>
          </cell>
          <cell r="D154" t="str">
            <v>Central Illinois Public Service Company</v>
          </cell>
          <cell r="E154">
            <v>9808</v>
          </cell>
          <cell r="F154">
            <v>3648</v>
          </cell>
          <cell r="G154">
            <v>162585</v>
          </cell>
          <cell r="J154">
            <v>162585</v>
          </cell>
          <cell r="K154">
            <v>19719771</v>
          </cell>
          <cell r="L154">
            <v>179784</v>
          </cell>
          <cell r="M154">
            <v>13099107</v>
          </cell>
          <cell r="N154">
            <v>122243</v>
          </cell>
          <cell r="O154">
            <v>131066</v>
          </cell>
          <cell r="P154" t="str">
            <v>NA</v>
          </cell>
          <cell r="S154">
            <v>13753</v>
          </cell>
          <cell r="W154">
            <v>5016</v>
          </cell>
          <cell r="X154">
            <v>28474</v>
          </cell>
          <cell r="Y154">
            <v>1514</v>
          </cell>
          <cell r="Z154">
            <v>3277</v>
          </cell>
          <cell r="AA154">
            <v>-50380</v>
          </cell>
          <cell r="AD154">
            <v>13456</v>
          </cell>
          <cell r="AG154" t="str">
            <v>NA</v>
          </cell>
          <cell r="AH154" t="str">
            <v>NA</v>
          </cell>
          <cell r="AJ154" t="str">
            <v>NA</v>
          </cell>
          <cell r="AK154">
            <v>6283</v>
          </cell>
          <cell r="AM154">
            <v>4954</v>
          </cell>
          <cell r="AN154">
            <v>0.01556113953558778</v>
          </cell>
          <cell r="AO154" t="str">
            <v>NA</v>
          </cell>
          <cell r="AP154" t="str">
            <v>NA</v>
          </cell>
          <cell r="AQ154" t="str">
            <v>NA</v>
          </cell>
          <cell r="AR154">
            <v>204302</v>
          </cell>
          <cell r="AS154">
            <v>86367.5</v>
          </cell>
          <cell r="AT154">
            <v>117934.5</v>
          </cell>
          <cell r="AV154">
            <v>131066</v>
          </cell>
          <cell r="AW154" t="str">
            <v>NA</v>
          </cell>
        </row>
        <row r="155">
          <cell r="B155" t="str">
            <v>2002Y</v>
          </cell>
          <cell r="D155" t="str">
            <v>Central Illinois Public Service Company</v>
          </cell>
          <cell r="E155">
            <v>9356</v>
          </cell>
          <cell r="F155">
            <v>3977</v>
          </cell>
          <cell r="G155">
            <v>165155</v>
          </cell>
          <cell r="J155">
            <v>165155</v>
          </cell>
          <cell r="K155">
            <v>19434525</v>
          </cell>
          <cell r="L155">
            <v>156895</v>
          </cell>
          <cell r="M155">
            <v>12919307</v>
          </cell>
          <cell r="N155">
            <v>108738</v>
          </cell>
          <cell r="O155">
            <v>90490</v>
          </cell>
          <cell r="P155">
            <v>20089900</v>
          </cell>
          <cell r="S155">
            <v>14705</v>
          </cell>
          <cell r="W155">
            <v>4850</v>
          </cell>
          <cell r="X155">
            <v>26355</v>
          </cell>
          <cell r="Y155">
            <v>1657</v>
          </cell>
          <cell r="Z155">
            <v>2839</v>
          </cell>
          <cell r="AA155">
            <v>-57281</v>
          </cell>
          <cell r="AD155">
            <v>13333</v>
          </cell>
          <cell r="AG155" t="str">
            <v>NA</v>
          </cell>
          <cell r="AH155" t="str">
            <v>NA</v>
          </cell>
          <cell r="AJ155" t="str">
            <v>NA</v>
          </cell>
          <cell r="AK155">
            <v>6018</v>
          </cell>
          <cell r="AM155">
            <v>4956</v>
          </cell>
          <cell r="AN155">
            <v>0.02602495753915833</v>
          </cell>
          <cell r="AO155" t="str">
            <v>NA</v>
          </cell>
          <cell r="AP155" t="str">
            <v>NA</v>
          </cell>
          <cell r="AQ155" t="str">
            <v>NA</v>
          </cell>
          <cell r="AR155">
            <v>198844</v>
          </cell>
          <cell r="AS155">
            <v>81580.5</v>
          </cell>
          <cell r="AT155">
            <v>117263.5</v>
          </cell>
          <cell r="AV155">
            <v>90490</v>
          </cell>
          <cell r="AW155">
            <v>20089900</v>
          </cell>
        </row>
        <row r="156">
          <cell r="B156" t="str">
            <v>2001Y</v>
          </cell>
          <cell r="D156" t="str">
            <v>Central Illinois Public Service Company</v>
          </cell>
          <cell r="E156">
            <v>9423</v>
          </cell>
          <cell r="F156">
            <v>3913</v>
          </cell>
          <cell r="G156">
            <v>169568</v>
          </cell>
          <cell r="J156">
            <v>169568</v>
          </cell>
          <cell r="K156">
            <v>18456008</v>
          </cell>
          <cell r="L156">
            <v>162653</v>
          </cell>
          <cell r="M156">
            <v>11280686</v>
          </cell>
          <cell r="N156">
            <v>106259</v>
          </cell>
          <cell r="O156">
            <v>125937</v>
          </cell>
          <cell r="P156" t="str">
            <v>NA</v>
          </cell>
          <cell r="S156">
            <v>7570</v>
          </cell>
          <cell r="W156">
            <v>4006</v>
          </cell>
          <cell r="X156">
            <v>45310</v>
          </cell>
          <cell r="Y156" t="str">
            <v>NA</v>
          </cell>
          <cell r="Z156" t="str">
            <v>NA</v>
          </cell>
          <cell r="AA156">
            <v>-50618</v>
          </cell>
          <cell r="AD156">
            <v>13336</v>
          </cell>
          <cell r="AG156" t="str">
            <v>NA</v>
          </cell>
          <cell r="AH156" t="str">
            <v>NA</v>
          </cell>
          <cell r="AJ156" t="str">
            <v>NA</v>
          </cell>
          <cell r="AK156" t="str">
            <v/>
          </cell>
          <cell r="AM156">
            <v>4626</v>
          </cell>
          <cell r="AN156">
            <v>0.002512666796734124</v>
          </cell>
          <cell r="AO156">
            <v>425</v>
          </cell>
          <cell r="AP156" t="str">
            <v>NA</v>
          </cell>
          <cell r="AQ156" t="str">
            <v>NA</v>
          </cell>
          <cell r="AR156">
            <v>192643</v>
          </cell>
          <cell r="AS156">
            <v>76901</v>
          </cell>
          <cell r="AT156">
            <v>115742</v>
          </cell>
          <cell r="AV156">
            <v>125937</v>
          </cell>
          <cell r="AW156" t="str">
            <v>NA</v>
          </cell>
        </row>
        <row r="157">
          <cell r="B157" t="str">
            <v>2000Y</v>
          </cell>
          <cell r="D157" t="str">
            <v>Central Illinois Public Service Company</v>
          </cell>
          <cell r="E157">
            <v>8270</v>
          </cell>
          <cell r="F157">
            <v>3728</v>
          </cell>
          <cell r="G157">
            <v>169141</v>
          </cell>
          <cell r="J157">
            <v>169143</v>
          </cell>
          <cell r="K157">
            <v>21566524</v>
          </cell>
          <cell r="L157">
            <v>169363</v>
          </cell>
          <cell r="M157">
            <v>15203777</v>
          </cell>
          <cell r="N157">
            <v>123327</v>
          </cell>
          <cell r="O157">
            <v>120665</v>
          </cell>
          <cell r="P157" t="str">
            <v>NA</v>
          </cell>
          <cell r="S157">
            <v>3154</v>
          </cell>
          <cell r="W157">
            <v>3663</v>
          </cell>
          <cell r="X157">
            <v>79363</v>
          </cell>
          <cell r="Y157" t="str">
            <v>NA</v>
          </cell>
          <cell r="Z157" t="str">
            <v>NA</v>
          </cell>
          <cell r="AA157">
            <v>-41321</v>
          </cell>
          <cell r="AD157">
            <v>11998</v>
          </cell>
          <cell r="AG157" t="str">
            <v>NA</v>
          </cell>
          <cell r="AH157" t="str">
            <v>NA</v>
          </cell>
          <cell r="AJ157" t="str">
            <v>NA</v>
          </cell>
          <cell r="AK157" t="str">
            <v/>
          </cell>
          <cell r="AM157" t="str">
            <v>NA</v>
          </cell>
          <cell r="AN157">
            <v>0.006749638412227916</v>
          </cell>
          <cell r="AO157">
            <v>1134</v>
          </cell>
          <cell r="AP157" t="str">
            <v>NA</v>
          </cell>
          <cell r="AQ157" t="str">
            <v>NA</v>
          </cell>
          <cell r="AR157">
            <v>187055</v>
          </cell>
          <cell r="AS157">
            <v>72550.5</v>
          </cell>
          <cell r="AT157">
            <v>114504.5</v>
          </cell>
          <cell r="AV157">
            <v>120665</v>
          </cell>
          <cell r="AW157" t="str">
            <v>NA</v>
          </cell>
        </row>
        <row r="158">
          <cell r="B158" t="str">
            <v>1999Y</v>
          </cell>
          <cell r="D158" t="str">
            <v>Central Illinois Public Service Company</v>
          </cell>
          <cell r="E158">
            <v>7145</v>
          </cell>
          <cell r="F158">
            <v>2978</v>
          </cell>
          <cell r="G158">
            <v>168006</v>
          </cell>
          <cell r="J158">
            <v>168009</v>
          </cell>
          <cell r="K158">
            <v>19593172</v>
          </cell>
          <cell r="L158">
            <v>124645</v>
          </cell>
          <cell r="M158">
            <v>12946626</v>
          </cell>
          <cell r="N158">
            <v>87551</v>
          </cell>
          <cell r="O158">
            <v>74624</v>
          </cell>
          <cell r="P158">
            <v>20582100</v>
          </cell>
          <cell r="S158">
            <v>10425</v>
          </cell>
          <cell r="W158">
            <v>3816</v>
          </cell>
          <cell r="X158">
            <v>53981</v>
          </cell>
          <cell r="Y158" t="str">
            <v>NA</v>
          </cell>
          <cell r="Z158" t="str">
            <v>NA</v>
          </cell>
          <cell r="AA158">
            <v>-95302</v>
          </cell>
          <cell r="AD158">
            <v>10123</v>
          </cell>
          <cell r="AG158" t="str">
            <v>NA</v>
          </cell>
          <cell r="AH158" t="str">
            <v>NA</v>
          </cell>
          <cell r="AJ158" t="str">
            <v>NA</v>
          </cell>
          <cell r="AK158" t="str">
            <v/>
          </cell>
          <cell r="AM158" t="str">
            <v>NA</v>
          </cell>
          <cell r="AN158">
            <v>0.007056612471410081</v>
          </cell>
          <cell r="AO158" t="str">
            <v>NA</v>
          </cell>
          <cell r="AP158" t="str">
            <v>NA</v>
          </cell>
          <cell r="AQ158" t="str">
            <v>NA</v>
          </cell>
          <cell r="AR158">
            <v>180870.5</v>
          </cell>
          <cell r="AS158">
            <v>68087.5</v>
          </cell>
          <cell r="AT158">
            <v>112783</v>
          </cell>
          <cell r="AV158">
            <v>74624</v>
          </cell>
          <cell r="AW158">
            <v>20582100</v>
          </cell>
        </row>
        <row r="159">
          <cell r="B159" t="str">
            <v>1998Y</v>
          </cell>
          <cell r="D159" t="str">
            <v>Central Illinois Public Service Company</v>
          </cell>
          <cell r="E159">
            <v>7008</v>
          </cell>
          <cell r="F159">
            <v>2659</v>
          </cell>
          <cell r="G159">
            <v>169199</v>
          </cell>
          <cell r="J159">
            <v>169203</v>
          </cell>
          <cell r="K159">
            <v>22929674</v>
          </cell>
          <cell r="L159">
            <v>119909</v>
          </cell>
          <cell r="M159">
            <v>13041511</v>
          </cell>
          <cell r="N159">
            <v>78609</v>
          </cell>
          <cell r="O159">
            <v>71250</v>
          </cell>
          <cell r="P159">
            <v>21970500</v>
          </cell>
          <cell r="S159">
            <v>13433</v>
          </cell>
          <cell r="W159">
            <v>3793</v>
          </cell>
          <cell r="X159">
            <v>80146</v>
          </cell>
          <cell r="Y159" t="str">
            <v>NA</v>
          </cell>
          <cell r="Z159" t="str">
            <v>NA</v>
          </cell>
          <cell r="AA159">
            <v>-68848</v>
          </cell>
          <cell r="AD159">
            <v>9666</v>
          </cell>
          <cell r="AG159" t="str">
            <v>NA</v>
          </cell>
          <cell r="AH159" t="str">
            <v>NA</v>
          </cell>
          <cell r="AJ159" t="str">
            <v>NA</v>
          </cell>
          <cell r="AK159" t="str">
            <v/>
          </cell>
          <cell r="AM159" t="str">
            <v>NA</v>
          </cell>
          <cell r="AN159">
            <v>0.004401268600949686</v>
          </cell>
          <cell r="AO159" t="str">
            <v>NA</v>
          </cell>
          <cell r="AP159" t="str">
            <v>NA</v>
          </cell>
          <cell r="AQ159" t="str">
            <v>NA</v>
          </cell>
          <cell r="AR159">
            <v>173480</v>
          </cell>
          <cell r="AS159">
            <v>63347</v>
          </cell>
          <cell r="AT159">
            <v>110133</v>
          </cell>
          <cell r="AV159">
            <v>71250</v>
          </cell>
          <cell r="AW159">
            <v>21970500</v>
          </cell>
        </row>
        <row r="160">
          <cell r="B160" t="str">
            <v>1997Y</v>
          </cell>
          <cell r="D160" t="str">
            <v>Central Illinois Public Service Company</v>
          </cell>
          <cell r="E160">
            <v>7359</v>
          </cell>
          <cell r="F160">
            <v>3337</v>
          </cell>
          <cell r="G160">
            <v>169947</v>
          </cell>
          <cell r="J160">
            <v>169951</v>
          </cell>
          <cell r="K160">
            <v>28940559</v>
          </cell>
          <cell r="L160">
            <v>145522</v>
          </cell>
          <cell r="M160">
            <v>14690048</v>
          </cell>
          <cell r="N160">
            <v>89424</v>
          </cell>
          <cell r="O160">
            <v>100415</v>
          </cell>
          <cell r="P160">
            <v>29107700</v>
          </cell>
          <cell r="S160">
            <v>9469</v>
          </cell>
          <cell r="W160">
            <v>3118</v>
          </cell>
          <cell r="X160">
            <v>38620</v>
          </cell>
          <cell r="Y160" t="str">
            <v>NA</v>
          </cell>
          <cell r="Z160" t="str">
            <v>NA</v>
          </cell>
          <cell r="AA160">
            <v>-115551</v>
          </cell>
          <cell r="AD160">
            <v>10696</v>
          </cell>
          <cell r="AG160" t="str">
            <v>NA</v>
          </cell>
          <cell r="AH160" t="str">
            <v>NA</v>
          </cell>
          <cell r="AJ160" t="str">
            <v>NA</v>
          </cell>
          <cell r="AK160" t="str">
            <v/>
          </cell>
          <cell r="AM160" t="str">
            <v>NA</v>
          </cell>
          <cell r="AN160">
            <v>0.020346777776443607</v>
          </cell>
          <cell r="AO160">
            <v>3389</v>
          </cell>
          <cell r="AP160" t="str">
            <v>NA</v>
          </cell>
          <cell r="AQ160" t="str">
            <v>NA</v>
          </cell>
          <cell r="AR160">
            <v>166087.5</v>
          </cell>
          <cell r="AS160">
            <v>59226.5</v>
          </cell>
          <cell r="AT160">
            <v>106861</v>
          </cell>
          <cell r="AV160">
            <v>100415</v>
          </cell>
          <cell r="AW160">
            <v>29107700</v>
          </cell>
        </row>
        <row r="161">
          <cell r="B161" t="str">
            <v>1996Y</v>
          </cell>
          <cell r="D161" t="str">
            <v>Central Illinois Public Service Company</v>
          </cell>
          <cell r="E161">
            <v>5461</v>
          </cell>
          <cell r="F161">
            <v>3142</v>
          </cell>
          <cell r="G161">
            <v>166562</v>
          </cell>
          <cell r="J161">
            <v>166562</v>
          </cell>
          <cell r="K161">
            <v>26337850</v>
          </cell>
          <cell r="L161">
            <v>147589</v>
          </cell>
          <cell r="M161">
            <v>17096564</v>
          </cell>
          <cell r="N161">
            <v>101378</v>
          </cell>
          <cell r="O161">
            <v>97758</v>
          </cell>
          <cell r="P161">
            <v>27333800</v>
          </cell>
          <cell r="S161">
            <v>10996</v>
          </cell>
          <cell r="W161">
            <v>2426</v>
          </cell>
          <cell r="X161">
            <v>77393</v>
          </cell>
          <cell r="Y161" t="str">
            <v>NA</v>
          </cell>
          <cell r="Z161" t="str">
            <v>NA</v>
          </cell>
          <cell r="AA161">
            <v>-106601</v>
          </cell>
          <cell r="AD161">
            <v>8602</v>
          </cell>
          <cell r="AG161" t="str">
            <v>NA</v>
          </cell>
          <cell r="AH161" t="str">
            <v>NA</v>
          </cell>
          <cell r="AJ161" t="str">
            <v>NA</v>
          </cell>
          <cell r="AK161" t="str">
            <v/>
          </cell>
          <cell r="AM161" t="str">
            <v>NA</v>
          </cell>
          <cell r="AN161" t="str">
            <v>NA</v>
          </cell>
          <cell r="AO161" t="str">
            <v>NA</v>
          </cell>
          <cell r="AP161" t="str">
            <v>NA</v>
          </cell>
          <cell r="AQ161" t="str">
            <v>NA</v>
          </cell>
          <cell r="AR161" t="str">
            <v>NA</v>
          </cell>
          <cell r="AS161" t="str">
            <v>NA</v>
          </cell>
          <cell r="AT161" t="str">
            <v>NA</v>
          </cell>
          <cell r="AV161">
            <v>97758</v>
          </cell>
          <cell r="AW161">
            <v>27333800</v>
          </cell>
        </row>
        <row r="162">
          <cell r="B162" t="str">
            <v>2006Y</v>
          </cell>
          <cell r="D162" t="str">
            <v>Chattanooga Gas Company</v>
          </cell>
          <cell r="E162">
            <v>1143</v>
          </cell>
          <cell r="F162">
            <v>784</v>
          </cell>
          <cell r="G162" t="str">
            <v>NA</v>
          </cell>
          <cell r="J162" t="str">
            <v>NA</v>
          </cell>
          <cell r="K162" t="str">
            <v>NA</v>
          </cell>
          <cell r="L162" t="str">
            <v>NA</v>
          </cell>
          <cell r="M162" t="str">
            <v>NA</v>
          </cell>
          <cell r="N162" t="str">
            <v>NA</v>
          </cell>
          <cell r="O162">
            <v>86128</v>
          </cell>
          <cell r="P162">
            <v>15731166</v>
          </cell>
          <cell r="S162">
            <v>7195</v>
          </cell>
          <cell r="W162">
            <v>1105</v>
          </cell>
          <cell r="X162">
            <v>5344</v>
          </cell>
          <cell r="Y162">
            <v>254</v>
          </cell>
          <cell r="Z162">
            <v>541</v>
          </cell>
          <cell r="AA162">
            <v>-5853</v>
          </cell>
          <cell r="AD162">
            <v>1927</v>
          </cell>
          <cell r="AG162" t="str">
            <v>NA</v>
          </cell>
          <cell r="AH162" t="str">
            <v>NA</v>
          </cell>
          <cell r="AJ162">
            <v>38</v>
          </cell>
          <cell r="AK162">
            <v>3633</v>
          </cell>
          <cell r="AM162">
            <v>1549</v>
          </cell>
          <cell r="AN162" t="str">
            <v>NA</v>
          </cell>
          <cell r="AO162" t="str">
            <v>NA</v>
          </cell>
          <cell r="AP162" t="str">
            <v>NA</v>
          </cell>
          <cell r="AQ162" t="str">
            <v>NA</v>
          </cell>
          <cell r="AR162">
            <v>143018</v>
          </cell>
          <cell r="AS162">
            <v>65361.5</v>
          </cell>
          <cell r="AT162">
            <v>77656.5</v>
          </cell>
          <cell r="AV162">
            <v>86128</v>
          </cell>
          <cell r="AW162">
            <v>15731166</v>
          </cell>
        </row>
        <row r="163">
          <cell r="B163" t="str">
            <v>2005Y</v>
          </cell>
          <cell r="D163" t="str">
            <v>Chattanooga Gas Company</v>
          </cell>
          <cell r="E163">
            <v>1363</v>
          </cell>
          <cell r="F163">
            <v>859</v>
          </cell>
          <cell r="G163" t="str">
            <v>NA</v>
          </cell>
          <cell r="J163" t="str">
            <v>NA</v>
          </cell>
          <cell r="K163" t="str">
            <v>NA</v>
          </cell>
          <cell r="L163" t="str">
            <v>NA</v>
          </cell>
          <cell r="M163" t="str">
            <v>NA</v>
          </cell>
          <cell r="N163" t="str">
            <v>NA</v>
          </cell>
          <cell r="O163">
            <v>91935</v>
          </cell>
          <cell r="P163">
            <v>16241536</v>
          </cell>
          <cell r="S163">
            <v>7101</v>
          </cell>
          <cell r="W163">
            <v>1075</v>
          </cell>
          <cell r="X163">
            <v>6330</v>
          </cell>
          <cell r="Y163">
            <v>33</v>
          </cell>
          <cell r="Z163">
            <v>935</v>
          </cell>
          <cell r="AA163">
            <v>-3773</v>
          </cell>
          <cell r="AD163">
            <v>2222</v>
          </cell>
          <cell r="AG163" t="str">
            <v>NA</v>
          </cell>
          <cell r="AH163" t="str">
            <v>NA</v>
          </cell>
          <cell r="AJ163">
            <v>52</v>
          </cell>
          <cell r="AK163">
            <v>3791</v>
          </cell>
          <cell r="AM163">
            <v>1521</v>
          </cell>
          <cell r="AN163" t="str">
            <v>NA</v>
          </cell>
          <cell r="AO163" t="str">
            <v>NA</v>
          </cell>
          <cell r="AP163" t="str">
            <v>NA</v>
          </cell>
          <cell r="AQ163" t="str">
            <v>NA</v>
          </cell>
          <cell r="AR163">
            <v>138766.5</v>
          </cell>
          <cell r="AS163" t="str">
            <v>NA</v>
          </cell>
          <cell r="AT163" t="str">
            <v>NA</v>
          </cell>
          <cell r="AV163">
            <v>91935</v>
          </cell>
          <cell r="AW163">
            <v>16241536</v>
          </cell>
        </row>
        <row r="164">
          <cell r="B164" t="str">
            <v>2004Y</v>
          </cell>
          <cell r="D164" t="str">
            <v>Chattanooga Gas Company</v>
          </cell>
          <cell r="E164">
            <v>1262</v>
          </cell>
          <cell r="F164">
            <v>992</v>
          </cell>
          <cell r="G164" t="str">
            <v>NA</v>
          </cell>
          <cell r="J164" t="str">
            <v>NA</v>
          </cell>
          <cell r="K164" t="str">
            <v>NA</v>
          </cell>
          <cell r="L164" t="str">
            <v>NA</v>
          </cell>
          <cell r="M164" t="str">
            <v>NA</v>
          </cell>
          <cell r="N164" t="str">
            <v>NA</v>
          </cell>
          <cell r="O164">
            <v>68326</v>
          </cell>
          <cell r="P164" t="str">
            <v>NA</v>
          </cell>
          <cell r="S164">
            <v>8243</v>
          </cell>
          <cell r="W164">
            <v>1033</v>
          </cell>
          <cell r="X164">
            <v>9036</v>
          </cell>
          <cell r="Y164">
            <v>259</v>
          </cell>
          <cell r="Z164">
            <v>1599</v>
          </cell>
          <cell r="AA164" t="str">
            <v>NA</v>
          </cell>
          <cell r="AD164">
            <v>2255</v>
          </cell>
          <cell r="AG164" t="str">
            <v>NA</v>
          </cell>
          <cell r="AH164" t="str">
            <v>NA</v>
          </cell>
          <cell r="AJ164">
            <v>50</v>
          </cell>
          <cell r="AK164">
            <v>3652</v>
          </cell>
          <cell r="AM164">
            <v>1506</v>
          </cell>
          <cell r="AN164" t="str">
            <v>NA</v>
          </cell>
          <cell r="AO164" t="str">
            <v>NA</v>
          </cell>
          <cell r="AP164" t="str">
            <v>NA</v>
          </cell>
          <cell r="AQ164" t="str">
            <v>NA</v>
          </cell>
          <cell r="AR164">
            <v>135638.5</v>
          </cell>
          <cell r="AS164" t="str">
            <v>NA</v>
          </cell>
          <cell r="AT164" t="str">
            <v>NA</v>
          </cell>
          <cell r="AV164">
            <v>68326</v>
          </cell>
          <cell r="AW164" t="str">
            <v>NA</v>
          </cell>
        </row>
        <row r="165">
          <cell r="B165" t="str">
            <v>2003Y</v>
          </cell>
          <cell r="D165" t="str">
            <v>Chattanooga Gas Company</v>
          </cell>
          <cell r="E165">
            <v>1645</v>
          </cell>
          <cell r="F165">
            <v>932</v>
          </cell>
          <cell r="G165" t="str">
            <v>NA</v>
          </cell>
          <cell r="J165" t="str">
            <v>NA</v>
          </cell>
          <cell r="K165" t="str">
            <v>NA</v>
          </cell>
          <cell r="L165" t="str">
            <v>NA</v>
          </cell>
          <cell r="M165" t="str">
            <v>NA</v>
          </cell>
          <cell r="N165" t="str">
            <v>NA</v>
          </cell>
          <cell r="O165">
            <v>59755</v>
          </cell>
          <cell r="P165">
            <v>17018931</v>
          </cell>
          <cell r="S165">
            <v>6894</v>
          </cell>
          <cell r="W165">
            <v>1682</v>
          </cell>
          <cell r="X165">
            <v>6026</v>
          </cell>
          <cell r="Y165">
            <v>608</v>
          </cell>
          <cell r="Z165">
            <v>1375</v>
          </cell>
          <cell r="AA165">
            <v>-21445</v>
          </cell>
          <cell r="AD165">
            <v>2577</v>
          </cell>
          <cell r="AG165" t="str">
            <v>NA</v>
          </cell>
          <cell r="AH165" t="str">
            <v>NA</v>
          </cell>
          <cell r="AJ165">
            <v>45</v>
          </cell>
          <cell r="AK165">
            <v>3918</v>
          </cell>
          <cell r="AM165">
            <v>1488.5</v>
          </cell>
          <cell r="AN165" t="str">
            <v>NA</v>
          </cell>
          <cell r="AO165" t="str">
            <v>NA</v>
          </cell>
          <cell r="AP165" t="str">
            <v>NA</v>
          </cell>
          <cell r="AQ165" t="str">
            <v>NA</v>
          </cell>
          <cell r="AR165">
            <v>132835.5</v>
          </cell>
          <cell r="AS165" t="str">
            <v>NA</v>
          </cell>
          <cell r="AT165" t="str">
            <v>NA</v>
          </cell>
          <cell r="AV165">
            <v>59755</v>
          </cell>
          <cell r="AW165">
            <v>17018931</v>
          </cell>
        </row>
        <row r="166">
          <cell r="B166" t="str">
            <v>2002Y</v>
          </cell>
          <cell r="D166" t="str">
            <v>Chattanooga Gas Company</v>
          </cell>
          <cell r="E166">
            <v>1495</v>
          </cell>
          <cell r="F166">
            <v>981</v>
          </cell>
          <cell r="G166" t="str">
            <v>NA</v>
          </cell>
          <cell r="J166" t="str">
            <v>NA</v>
          </cell>
          <cell r="K166" t="str">
            <v>NA</v>
          </cell>
          <cell r="L166">
            <v>72542</v>
          </cell>
          <cell r="M166" t="str">
            <v>NA</v>
          </cell>
          <cell r="N166" t="str">
            <v>NA</v>
          </cell>
          <cell r="O166">
            <v>44965</v>
          </cell>
          <cell r="P166" t="str">
            <v>NA</v>
          </cell>
          <cell r="S166">
            <v>7369</v>
          </cell>
          <cell r="W166">
            <v>983</v>
          </cell>
          <cell r="X166">
            <v>7005</v>
          </cell>
          <cell r="Y166">
            <v>135</v>
          </cell>
          <cell r="Z166">
            <v>-28</v>
          </cell>
          <cell r="AA166">
            <v>-6003</v>
          </cell>
          <cell r="AD166">
            <v>2476</v>
          </cell>
          <cell r="AG166" t="str">
            <v>NA</v>
          </cell>
          <cell r="AH166" t="str">
            <v>NA</v>
          </cell>
          <cell r="AJ166">
            <v>47.5</v>
          </cell>
          <cell r="AK166">
            <v>3803</v>
          </cell>
          <cell r="AM166">
            <v>1473.5</v>
          </cell>
          <cell r="AN166" t="str">
            <v>NA</v>
          </cell>
          <cell r="AO166" t="str">
            <v>NA</v>
          </cell>
          <cell r="AP166" t="str">
            <v>NA</v>
          </cell>
          <cell r="AQ166" t="str">
            <v>NA</v>
          </cell>
          <cell r="AR166">
            <v>131257.5</v>
          </cell>
          <cell r="AS166" t="str">
            <v>NA</v>
          </cell>
          <cell r="AT166" t="str">
            <v>NA</v>
          </cell>
          <cell r="AV166">
            <v>44965</v>
          </cell>
          <cell r="AW166" t="str">
            <v>NA</v>
          </cell>
        </row>
        <row r="167">
          <cell r="B167" t="str">
            <v>2001Y</v>
          </cell>
          <cell r="D167" t="str">
            <v>Chattanooga Gas Company</v>
          </cell>
          <cell r="E167">
            <v>1186</v>
          </cell>
          <cell r="F167">
            <v>706</v>
          </cell>
          <cell r="G167" t="str">
            <v>NA</v>
          </cell>
          <cell r="J167" t="str">
            <v>NA</v>
          </cell>
          <cell r="K167" t="str">
            <v>NA</v>
          </cell>
          <cell r="L167" t="str">
            <v>NA</v>
          </cell>
          <cell r="M167" t="str">
            <v>NA</v>
          </cell>
          <cell r="N167" t="str">
            <v>NA</v>
          </cell>
          <cell r="O167">
            <v>79298</v>
          </cell>
          <cell r="P167">
            <v>9595250</v>
          </cell>
          <cell r="S167">
            <v>6824</v>
          </cell>
          <cell r="W167">
            <v>2940</v>
          </cell>
          <cell r="X167">
            <v>6367</v>
          </cell>
          <cell r="Y167" t="str">
            <v>NA</v>
          </cell>
          <cell r="Z167" t="str">
            <v>NA</v>
          </cell>
          <cell r="AA167">
            <v>-6879</v>
          </cell>
          <cell r="AD167">
            <v>1892</v>
          </cell>
          <cell r="AG167" t="str">
            <v>NA</v>
          </cell>
          <cell r="AH167" t="str">
            <v>NA</v>
          </cell>
          <cell r="AJ167">
            <v>53</v>
          </cell>
          <cell r="AK167" t="str">
            <v/>
          </cell>
          <cell r="AM167">
            <v>1450</v>
          </cell>
          <cell r="AN167" t="str">
            <v>NA</v>
          </cell>
          <cell r="AO167" t="str">
            <v>NA</v>
          </cell>
          <cell r="AP167" t="str">
            <v>NA</v>
          </cell>
          <cell r="AQ167" t="str">
            <v>NA</v>
          </cell>
          <cell r="AR167">
            <v>128284</v>
          </cell>
          <cell r="AS167" t="str">
            <v>NA</v>
          </cell>
          <cell r="AT167" t="str">
            <v>NA</v>
          </cell>
          <cell r="AV167">
            <v>79298</v>
          </cell>
          <cell r="AW167">
            <v>9595250</v>
          </cell>
        </row>
        <row r="168">
          <cell r="B168" t="str">
            <v>2000Y</v>
          </cell>
          <cell r="D168" t="str">
            <v>Chattanooga Gas Company</v>
          </cell>
          <cell r="E168">
            <v>1131</v>
          </cell>
          <cell r="F168">
            <v>855</v>
          </cell>
          <cell r="G168">
            <v>56184</v>
          </cell>
          <cell r="J168">
            <v>56184</v>
          </cell>
          <cell r="K168">
            <v>16323354</v>
          </cell>
          <cell r="L168">
            <v>81292</v>
          </cell>
          <cell r="M168">
            <v>3558951</v>
          </cell>
          <cell r="N168">
            <v>29342</v>
          </cell>
          <cell r="O168">
            <v>55401</v>
          </cell>
          <cell r="P168">
            <v>11277047</v>
          </cell>
          <cell r="S168">
            <v>1461</v>
          </cell>
          <cell r="W168">
            <v>1352</v>
          </cell>
          <cell r="X168">
            <v>4097</v>
          </cell>
          <cell r="Y168" t="str">
            <v>NA</v>
          </cell>
          <cell r="Z168" t="str">
            <v>NA</v>
          </cell>
          <cell r="AA168" t="str">
            <v>NA</v>
          </cell>
          <cell r="AD168">
            <v>1986</v>
          </cell>
          <cell r="AG168" t="str">
            <v>NA</v>
          </cell>
          <cell r="AH168" t="str">
            <v>NA</v>
          </cell>
          <cell r="AJ168" t="str">
            <v>NA</v>
          </cell>
          <cell r="AK168" t="str">
            <v/>
          </cell>
          <cell r="AM168" t="str">
            <v>NA</v>
          </cell>
          <cell r="AN168" t="str">
            <v>NA</v>
          </cell>
          <cell r="AO168" t="str">
            <v>NA</v>
          </cell>
          <cell r="AP168" t="str">
            <v>NA</v>
          </cell>
          <cell r="AQ168" t="str">
            <v>NA</v>
          </cell>
          <cell r="AR168" t="str">
            <v>NA</v>
          </cell>
          <cell r="AS168" t="str">
            <v>NA</v>
          </cell>
          <cell r="AT168" t="str">
            <v>NA</v>
          </cell>
          <cell r="AV168">
            <v>55401</v>
          </cell>
          <cell r="AW168">
            <v>11277047</v>
          </cell>
        </row>
        <row r="169">
          <cell r="B169" t="str">
            <v>1999Y</v>
          </cell>
          <cell r="D169" t="str">
            <v>Chattanooga Gas Company</v>
          </cell>
          <cell r="E169" t="str">
            <v>NA</v>
          </cell>
          <cell r="F169" t="str">
            <v>NA</v>
          </cell>
          <cell r="G169" t="str">
            <v>NA</v>
          </cell>
          <cell r="J169" t="str">
            <v>NA</v>
          </cell>
          <cell r="K169" t="str">
            <v>NA</v>
          </cell>
          <cell r="L169" t="str">
            <v>NA</v>
          </cell>
          <cell r="M169" t="str">
            <v>NA</v>
          </cell>
          <cell r="N169" t="str">
            <v>NA</v>
          </cell>
          <cell r="O169" t="str">
            <v>NA</v>
          </cell>
          <cell r="P169" t="str">
            <v>NA</v>
          </cell>
          <cell r="S169" t="str">
            <v>NA</v>
          </cell>
          <cell r="W169" t="str">
            <v>NA</v>
          </cell>
          <cell r="X169" t="str">
            <v>NA</v>
          </cell>
          <cell r="Y169" t="str">
            <v>NA</v>
          </cell>
          <cell r="Z169" t="str">
            <v>NA</v>
          </cell>
          <cell r="AA169" t="str">
            <v>NA</v>
          </cell>
          <cell r="AD169" t="str">
            <v>NA</v>
          </cell>
          <cell r="AG169" t="str">
            <v>NA</v>
          </cell>
          <cell r="AH169" t="str">
            <v>NA</v>
          </cell>
          <cell r="AJ169" t="str">
            <v>NA</v>
          </cell>
          <cell r="AK169" t="str">
            <v/>
          </cell>
          <cell r="AM169" t="str">
            <v>NA</v>
          </cell>
          <cell r="AN169" t="str">
            <v>NA</v>
          </cell>
          <cell r="AO169" t="str">
            <v>NA</v>
          </cell>
          <cell r="AP169" t="str">
            <v>NA</v>
          </cell>
          <cell r="AQ169" t="str">
            <v>NA</v>
          </cell>
          <cell r="AR169" t="str">
            <v>NA</v>
          </cell>
          <cell r="AS169" t="str">
            <v>NA</v>
          </cell>
          <cell r="AT169" t="str">
            <v>NA</v>
          </cell>
          <cell r="AV169" t="str">
            <v>NA</v>
          </cell>
          <cell r="AW169" t="str">
            <v>NA</v>
          </cell>
        </row>
        <row r="170">
          <cell r="B170" t="str">
            <v>1998Y</v>
          </cell>
          <cell r="D170" t="str">
            <v>Chattanooga Gas Company</v>
          </cell>
          <cell r="E170" t="str">
            <v>NA</v>
          </cell>
          <cell r="F170" t="str">
            <v>NA</v>
          </cell>
          <cell r="G170" t="str">
            <v>NA</v>
          </cell>
          <cell r="J170" t="str">
            <v>NA</v>
          </cell>
          <cell r="K170" t="str">
            <v>NA</v>
          </cell>
          <cell r="L170" t="str">
            <v>NA</v>
          </cell>
          <cell r="M170" t="str">
            <v>NA</v>
          </cell>
          <cell r="N170" t="str">
            <v>NA</v>
          </cell>
          <cell r="O170" t="str">
            <v>NA</v>
          </cell>
          <cell r="P170" t="str">
            <v>NA</v>
          </cell>
          <cell r="S170" t="str">
            <v>NA</v>
          </cell>
          <cell r="W170" t="str">
            <v>NA</v>
          </cell>
          <cell r="X170" t="str">
            <v>NA</v>
          </cell>
          <cell r="Y170" t="str">
            <v>NA</v>
          </cell>
          <cell r="Z170" t="str">
            <v>NA</v>
          </cell>
          <cell r="AA170" t="str">
            <v>NA</v>
          </cell>
          <cell r="AD170" t="str">
            <v>NA</v>
          </cell>
          <cell r="AG170" t="str">
            <v>NA</v>
          </cell>
          <cell r="AH170" t="str">
            <v>NA</v>
          </cell>
          <cell r="AJ170" t="str">
            <v>NA</v>
          </cell>
          <cell r="AK170" t="str">
            <v/>
          </cell>
          <cell r="AM170" t="str">
            <v>NA</v>
          </cell>
          <cell r="AN170" t="str">
            <v>NA</v>
          </cell>
          <cell r="AO170" t="str">
            <v>NA</v>
          </cell>
          <cell r="AP170" t="str">
            <v>NA</v>
          </cell>
          <cell r="AQ170" t="str">
            <v>NA</v>
          </cell>
          <cell r="AR170" t="str">
            <v>NA</v>
          </cell>
          <cell r="AS170" t="str">
            <v>NA</v>
          </cell>
          <cell r="AT170" t="str">
            <v>NA</v>
          </cell>
          <cell r="AV170" t="str">
            <v>NA</v>
          </cell>
          <cell r="AW170" t="str">
            <v>NA</v>
          </cell>
        </row>
        <row r="171">
          <cell r="B171" t="str">
            <v>1997Y</v>
          </cell>
          <cell r="D171" t="str">
            <v>Chattanooga Gas Company</v>
          </cell>
          <cell r="E171">
            <v>1859</v>
          </cell>
          <cell r="F171">
            <v>1352</v>
          </cell>
          <cell r="G171">
            <v>53590</v>
          </cell>
          <cell r="J171">
            <v>53590</v>
          </cell>
          <cell r="K171">
            <v>20922150</v>
          </cell>
          <cell r="L171">
            <v>93777</v>
          </cell>
          <cell r="M171">
            <v>3609236</v>
          </cell>
          <cell r="N171">
            <v>26893</v>
          </cell>
          <cell r="O171">
            <v>66291</v>
          </cell>
          <cell r="P171" t="str">
            <v>NA</v>
          </cell>
          <cell r="S171">
            <v>2393</v>
          </cell>
          <cell r="W171">
            <v>1580</v>
          </cell>
          <cell r="X171">
            <v>4000</v>
          </cell>
          <cell r="Y171" t="str">
            <v>NA</v>
          </cell>
          <cell r="Z171" t="str">
            <v>NA</v>
          </cell>
          <cell r="AA171">
            <v>-8560</v>
          </cell>
          <cell r="AD171">
            <v>3212</v>
          </cell>
          <cell r="AG171" t="str">
            <v>NA</v>
          </cell>
          <cell r="AH171" t="str">
            <v>NA</v>
          </cell>
          <cell r="AJ171" t="str">
            <v>NA</v>
          </cell>
          <cell r="AK171" t="str">
            <v/>
          </cell>
          <cell r="AM171" t="str">
            <v>NA</v>
          </cell>
          <cell r="AN171">
            <v>0.037781521718081294</v>
          </cell>
          <cell r="AO171">
            <v>1951</v>
          </cell>
          <cell r="AP171" t="str">
            <v>NA</v>
          </cell>
          <cell r="AQ171" t="str">
            <v>NA</v>
          </cell>
          <cell r="AR171">
            <v>106435.5</v>
          </cell>
          <cell r="AS171">
            <v>30852</v>
          </cell>
          <cell r="AT171">
            <v>75583.5</v>
          </cell>
          <cell r="AV171">
            <v>66291</v>
          </cell>
          <cell r="AW171" t="str">
            <v>NA</v>
          </cell>
        </row>
        <row r="172">
          <cell r="B172" t="str">
            <v>1996Y</v>
          </cell>
          <cell r="D172" t="str">
            <v>Chattanooga Gas Company</v>
          </cell>
          <cell r="E172">
            <v>2254</v>
          </cell>
          <cell r="F172">
            <v>1273</v>
          </cell>
          <cell r="G172">
            <v>51639</v>
          </cell>
          <cell r="J172">
            <v>51639</v>
          </cell>
          <cell r="K172">
            <v>18491455</v>
          </cell>
          <cell r="L172">
            <v>80986</v>
          </cell>
          <cell r="M172">
            <v>4365173</v>
          </cell>
          <cell r="N172">
            <v>27530</v>
          </cell>
          <cell r="O172">
            <v>51739</v>
          </cell>
          <cell r="P172" t="str">
            <v>NA</v>
          </cell>
          <cell r="S172">
            <v>6525</v>
          </cell>
          <cell r="W172">
            <v>1832</v>
          </cell>
          <cell r="X172">
            <v>5023</v>
          </cell>
          <cell r="Y172" t="str">
            <v>NA</v>
          </cell>
          <cell r="Z172" t="str">
            <v>NA</v>
          </cell>
          <cell r="AA172">
            <v>-7846</v>
          </cell>
          <cell r="AD172">
            <v>3527</v>
          </cell>
          <cell r="AG172" t="str">
            <v>NA</v>
          </cell>
          <cell r="AH172" t="str">
            <v>NA</v>
          </cell>
          <cell r="AJ172" t="str">
            <v>NA</v>
          </cell>
          <cell r="AK172" t="str">
            <v/>
          </cell>
          <cell r="AM172" t="str">
            <v>NA</v>
          </cell>
          <cell r="AN172" t="str">
            <v>NA</v>
          </cell>
          <cell r="AO172" t="str">
            <v>NA</v>
          </cell>
          <cell r="AP172" t="str">
            <v>NA</v>
          </cell>
          <cell r="AQ172" t="str">
            <v>NA</v>
          </cell>
          <cell r="AR172" t="str">
            <v>NA</v>
          </cell>
          <cell r="AS172" t="str">
            <v>NA</v>
          </cell>
          <cell r="AT172" t="str">
            <v>NA</v>
          </cell>
          <cell r="AV172">
            <v>51739</v>
          </cell>
          <cell r="AW172" t="str">
            <v>NA</v>
          </cell>
        </row>
        <row r="173">
          <cell r="B173" t="str">
            <v>2006Y</v>
          </cell>
          <cell r="D173" t="str">
            <v>Citizens Gas &amp; Coke Utility</v>
          </cell>
          <cell r="E173">
            <v>13532</v>
          </cell>
          <cell r="F173">
            <v>3156</v>
          </cell>
          <cell r="G173" t="str">
            <v>NA</v>
          </cell>
          <cell r="J173">
            <v>269322</v>
          </cell>
          <cell r="K173">
            <v>32220160</v>
          </cell>
          <cell r="L173">
            <v>377449</v>
          </cell>
          <cell r="M173" t="str">
            <v>NA</v>
          </cell>
          <cell r="N173">
            <v>242532</v>
          </cell>
          <cell r="O173">
            <v>278655</v>
          </cell>
          <cell r="P173">
            <v>33244779</v>
          </cell>
          <cell r="S173">
            <v>25008</v>
          </cell>
          <cell r="W173">
            <v>15477</v>
          </cell>
          <cell r="X173">
            <v>-12708</v>
          </cell>
          <cell r="Y173">
            <v>3509</v>
          </cell>
          <cell r="Z173">
            <v>10435</v>
          </cell>
          <cell r="AA173" t="str">
            <v>NA</v>
          </cell>
          <cell r="AD173">
            <v>16688</v>
          </cell>
          <cell r="AG173" t="str">
            <v>NA</v>
          </cell>
          <cell r="AH173" t="str">
            <v>NA</v>
          </cell>
          <cell r="AJ173" t="str">
            <v>NA</v>
          </cell>
          <cell r="AK173">
            <v>5193</v>
          </cell>
          <cell r="AM173">
            <v>4229</v>
          </cell>
          <cell r="AN173" t="str">
            <v>NA</v>
          </cell>
          <cell r="AO173" t="str">
            <v>NA</v>
          </cell>
          <cell r="AP173" t="str">
            <v>NA</v>
          </cell>
          <cell r="AQ173" t="str">
            <v>NA</v>
          </cell>
          <cell r="AR173">
            <v>459523</v>
          </cell>
          <cell r="AS173" t="str">
            <v>NA</v>
          </cell>
          <cell r="AT173" t="str">
            <v>NA</v>
          </cell>
          <cell r="AV173">
            <v>278655</v>
          </cell>
          <cell r="AW173">
            <v>33244779</v>
          </cell>
        </row>
        <row r="174">
          <cell r="B174" t="str">
            <v>2005Y</v>
          </cell>
          <cell r="D174" t="str">
            <v>Citizens Gas &amp; Coke Utility</v>
          </cell>
          <cell r="E174">
            <v>10871</v>
          </cell>
          <cell r="F174">
            <v>3129</v>
          </cell>
          <cell r="G174" t="str">
            <v>NA</v>
          </cell>
          <cell r="J174" t="str">
            <v>NA</v>
          </cell>
          <cell r="K174">
            <v>36593892</v>
          </cell>
          <cell r="L174">
            <v>391424</v>
          </cell>
          <cell r="M174" t="str">
            <v>NA</v>
          </cell>
          <cell r="N174">
            <v>251175</v>
          </cell>
          <cell r="O174">
            <v>298026</v>
          </cell>
          <cell r="P174">
            <v>36644985</v>
          </cell>
          <cell r="S174">
            <v>32638</v>
          </cell>
          <cell r="W174">
            <v>16393</v>
          </cell>
          <cell r="X174">
            <v>-16877</v>
          </cell>
          <cell r="Y174">
            <v>2810</v>
          </cell>
          <cell r="Z174">
            <v>11711</v>
          </cell>
          <cell r="AA174" t="str">
            <v>NA</v>
          </cell>
          <cell r="AD174">
            <v>14000</v>
          </cell>
          <cell r="AG174" t="str">
            <v>NA</v>
          </cell>
          <cell r="AH174" t="str">
            <v>NA</v>
          </cell>
          <cell r="AJ174" t="str">
            <v>NA</v>
          </cell>
          <cell r="AK174">
            <v>5637</v>
          </cell>
          <cell r="AM174">
            <v>4198</v>
          </cell>
          <cell r="AN174" t="str">
            <v>NA</v>
          </cell>
          <cell r="AO174" t="str">
            <v>NA</v>
          </cell>
          <cell r="AP174" t="str">
            <v>NA</v>
          </cell>
          <cell r="AQ174" t="str">
            <v>NA</v>
          </cell>
          <cell r="AR174">
            <v>448252.5</v>
          </cell>
          <cell r="AS174" t="str">
            <v>NA</v>
          </cell>
          <cell r="AT174" t="str">
            <v>NA</v>
          </cell>
          <cell r="AV174">
            <v>298026</v>
          </cell>
          <cell r="AW174">
            <v>36644985</v>
          </cell>
        </row>
        <row r="175">
          <cell r="B175" t="str">
            <v>2004Y</v>
          </cell>
          <cell r="D175" t="str">
            <v>Citizens Gas &amp; Coke Utility</v>
          </cell>
          <cell r="E175">
            <v>10533</v>
          </cell>
          <cell r="F175">
            <v>3275</v>
          </cell>
          <cell r="G175" t="str">
            <v>NA</v>
          </cell>
          <cell r="J175" t="str">
            <v>NA</v>
          </cell>
          <cell r="K175">
            <v>37813349</v>
          </cell>
          <cell r="L175">
            <v>341163</v>
          </cell>
          <cell r="M175" t="str">
            <v>NA</v>
          </cell>
          <cell r="N175">
            <v>221675</v>
          </cell>
          <cell r="O175">
            <v>253295</v>
          </cell>
          <cell r="P175">
            <v>39690187</v>
          </cell>
          <cell r="S175">
            <v>29601</v>
          </cell>
          <cell r="W175">
            <v>16319</v>
          </cell>
          <cell r="X175">
            <v>-9390</v>
          </cell>
          <cell r="Y175">
            <v>3618</v>
          </cell>
          <cell r="Z175">
            <v>10414</v>
          </cell>
          <cell r="AA175" t="str">
            <v>NA</v>
          </cell>
          <cell r="AD175">
            <v>13809</v>
          </cell>
          <cell r="AG175" t="str">
            <v>NA</v>
          </cell>
          <cell r="AH175" t="str">
            <v>NA</v>
          </cell>
          <cell r="AJ175" t="str">
            <v>NA</v>
          </cell>
          <cell r="AK175">
            <v>5559</v>
          </cell>
          <cell r="AM175">
            <v>4159</v>
          </cell>
          <cell r="AN175" t="str">
            <v>NA</v>
          </cell>
          <cell r="AO175" t="str">
            <v>NA</v>
          </cell>
          <cell r="AP175" t="str">
            <v>NA</v>
          </cell>
          <cell r="AQ175" t="str">
            <v>NA</v>
          </cell>
          <cell r="AR175" t="str">
            <v>NA</v>
          </cell>
          <cell r="AS175" t="str">
            <v>NA</v>
          </cell>
          <cell r="AT175" t="str">
            <v>NA</v>
          </cell>
          <cell r="AV175">
            <v>253295</v>
          </cell>
          <cell r="AW175">
            <v>39690187</v>
          </cell>
        </row>
        <row r="176">
          <cell r="B176" t="str">
            <v>2003Y</v>
          </cell>
          <cell r="D176" t="str">
            <v>Citizens Gas &amp; Coke Utility</v>
          </cell>
          <cell r="E176" t="str">
            <v>NA</v>
          </cell>
          <cell r="F176" t="str">
            <v>NA</v>
          </cell>
          <cell r="G176" t="str">
            <v>NA</v>
          </cell>
          <cell r="J176" t="str">
            <v>NA</v>
          </cell>
          <cell r="K176" t="str">
            <v>NA</v>
          </cell>
          <cell r="L176" t="str">
            <v>NA</v>
          </cell>
          <cell r="M176" t="str">
            <v>NA</v>
          </cell>
          <cell r="N176" t="str">
            <v>NA</v>
          </cell>
          <cell r="O176" t="str">
            <v>NA</v>
          </cell>
          <cell r="P176" t="str">
            <v>NA</v>
          </cell>
          <cell r="S176" t="str">
            <v>NA</v>
          </cell>
          <cell r="W176" t="str">
            <v>NA</v>
          </cell>
          <cell r="X176" t="str">
            <v>NA</v>
          </cell>
          <cell r="Y176" t="str">
            <v>NA</v>
          </cell>
          <cell r="Z176" t="str">
            <v>NA</v>
          </cell>
          <cell r="AA176" t="str">
            <v>NA</v>
          </cell>
          <cell r="AD176" t="str">
            <v>NA</v>
          </cell>
          <cell r="AG176" t="str">
            <v>NA</v>
          </cell>
          <cell r="AH176" t="str">
            <v>NA</v>
          </cell>
          <cell r="AJ176" t="str">
            <v>NA</v>
          </cell>
          <cell r="AK176">
            <v>5921</v>
          </cell>
          <cell r="AM176">
            <v>4113</v>
          </cell>
          <cell r="AN176" t="str">
            <v>NA</v>
          </cell>
          <cell r="AO176" t="str">
            <v>NA</v>
          </cell>
          <cell r="AP176" t="str">
            <v>NA</v>
          </cell>
          <cell r="AQ176" t="str">
            <v>NA</v>
          </cell>
          <cell r="AR176" t="str">
            <v>NA</v>
          </cell>
          <cell r="AS176" t="str">
            <v>NA</v>
          </cell>
          <cell r="AT176" t="str">
            <v>NA</v>
          </cell>
          <cell r="AV176" t="str">
            <v>NA</v>
          </cell>
          <cell r="AW176" t="str">
            <v>NA</v>
          </cell>
        </row>
        <row r="177">
          <cell r="B177" t="str">
            <v>2002Y</v>
          </cell>
          <cell r="D177" t="str">
            <v>Citizens Gas &amp; Coke Utility</v>
          </cell>
          <cell r="E177" t="str">
            <v>NA</v>
          </cell>
          <cell r="F177" t="str">
            <v>NA</v>
          </cell>
          <cell r="G177" t="str">
            <v>NA</v>
          </cell>
          <cell r="J177" t="str">
            <v>NA</v>
          </cell>
          <cell r="K177" t="str">
            <v>NA</v>
          </cell>
          <cell r="L177" t="str">
            <v>NA</v>
          </cell>
          <cell r="M177" t="str">
            <v>NA</v>
          </cell>
          <cell r="N177" t="str">
            <v>NA</v>
          </cell>
          <cell r="O177" t="str">
            <v>NA</v>
          </cell>
          <cell r="P177" t="str">
            <v>NA</v>
          </cell>
          <cell r="S177" t="str">
            <v>NA</v>
          </cell>
          <cell r="W177" t="str">
            <v>NA</v>
          </cell>
          <cell r="X177" t="str">
            <v>NA</v>
          </cell>
          <cell r="Y177" t="str">
            <v>NA</v>
          </cell>
          <cell r="Z177" t="str">
            <v>NA</v>
          </cell>
          <cell r="AA177" t="str">
            <v>NA</v>
          </cell>
          <cell r="AD177" t="str">
            <v>NA</v>
          </cell>
          <cell r="AG177" t="str">
            <v>NA</v>
          </cell>
          <cell r="AH177" t="str">
            <v>NA</v>
          </cell>
          <cell r="AJ177" t="str">
            <v>NA</v>
          </cell>
          <cell r="AK177">
            <v>5531</v>
          </cell>
          <cell r="AM177">
            <v>4042</v>
          </cell>
          <cell r="AN177" t="str">
            <v>NA</v>
          </cell>
          <cell r="AO177" t="str">
            <v>NA</v>
          </cell>
          <cell r="AP177" t="str">
            <v>NA</v>
          </cell>
          <cell r="AQ177" t="str">
            <v>NA</v>
          </cell>
          <cell r="AR177" t="str">
            <v>NA</v>
          </cell>
          <cell r="AS177" t="str">
            <v>NA</v>
          </cell>
          <cell r="AT177" t="str">
            <v>NA</v>
          </cell>
          <cell r="AV177" t="str">
            <v>NA</v>
          </cell>
          <cell r="AW177" t="str">
            <v>NA</v>
          </cell>
        </row>
        <row r="178">
          <cell r="B178" t="str">
            <v>2001Y</v>
          </cell>
          <cell r="D178" t="str">
            <v>Citizens Gas &amp; Coke Utility</v>
          </cell>
          <cell r="E178" t="str">
            <v>NA</v>
          </cell>
          <cell r="F178" t="str">
            <v>NA</v>
          </cell>
          <cell r="G178" t="str">
            <v>NA</v>
          </cell>
          <cell r="J178" t="str">
            <v>NA</v>
          </cell>
          <cell r="K178" t="str">
            <v>NA</v>
          </cell>
          <cell r="L178" t="str">
            <v>NA</v>
          </cell>
          <cell r="M178" t="str">
            <v>NA</v>
          </cell>
          <cell r="N178" t="str">
            <v>NA</v>
          </cell>
          <cell r="O178" t="str">
            <v>NA</v>
          </cell>
          <cell r="P178" t="str">
            <v>NA</v>
          </cell>
          <cell r="S178" t="str">
            <v>NA</v>
          </cell>
          <cell r="W178" t="str">
            <v>NA</v>
          </cell>
          <cell r="X178" t="str">
            <v>NA</v>
          </cell>
          <cell r="Y178" t="str">
            <v>NA</v>
          </cell>
          <cell r="Z178" t="str">
            <v>NA</v>
          </cell>
          <cell r="AA178" t="str">
            <v>NA</v>
          </cell>
          <cell r="AD178" t="str">
            <v>NA</v>
          </cell>
          <cell r="AG178" t="str">
            <v>NA</v>
          </cell>
          <cell r="AH178" t="str">
            <v>NA</v>
          </cell>
          <cell r="AJ178" t="str">
            <v>NA</v>
          </cell>
          <cell r="AK178" t="str">
            <v/>
          </cell>
          <cell r="AM178">
            <v>4008</v>
          </cell>
          <cell r="AN178" t="str">
            <v>NA</v>
          </cell>
          <cell r="AO178" t="str">
            <v>NA</v>
          </cell>
          <cell r="AP178" t="str">
            <v>NA</v>
          </cell>
          <cell r="AQ178" t="str">
            <v>NA</v>
          </cell>
          <cell r="AR178" t="str">
            <v>NA</v>
          </cell>
          <cell r="AS178" t="str">
            <v>NA</v>
          </cell>
          <cell r="AT178" t="str">
            <v>NA</v>
          </cell>
          <cell r="AV178" t="str">
            <v>NA</v>
          </cell>
          <cell r="AW178" t="str">
            <v>NA</v>
          </cell>
        </row>
        <row r="179">
          <cell r="B179" t="str">
            <v>2000Y</v>
          </cell>
          <cell r="D179" t="str">
            <v>Citizens Gas &amp; Coke Utility</v>
          </cell>
          <cell r="E179" t="str">
            <v>NA</v>
          </cell>
          <cell r="F179" t="str">
            <v>NA</v>
          </cell>
          <cell r="G179" t="str">
            <v>NA</v>
          </cell>
          <cell r="J179" t="str">
            <v>NA</v>
          </cell>
          <cell r="K179" t="str">
            <v>NA</v>
          </cell>
          <cell r="L179" t="str">
            <v>NA</v>
          </cell>
          <cell r="M179" t="str">
            <v>NA</v>
          </cell>
          <cell r="N179" t="str">
            <v>NA</v>
          </cell>
          <cell r="O179" t="str">
            <v>NA</v>
          </cell>
          <cell r="P179" t="str">
            <v>NA</v>
          </cell>
          <cell r="S179" t="str">
            <v>NA</v>
          </cell>
          <cell r="W179" t="str">
            <v>NA</v>
          </cell>
          <cell r="X179" t="str">
            <v>NA</v>
          </cell>
          <cell r="Y179" t="str">
            <v>NA</v>
          </cell>
          <cell r="Z179" t="str">
            <v>NA</v>
          </cell>
          <cell r="AA179" t="str">
            <v>NA</v>
          </cell>
          <cell r="AD179" t="str">
            <v>NA</v>
          </cell>
          <cell r="AG179" t="str">
            <v>NA</v>
          </cell>
          <cell r="AH179" t="str">
            <v>NA</v>
          </cell>
          <cell r="AJ179" t="str">
            <v>NA</v>
          </cell>
          <cell r="AK179" t="str">
            <v/>
          </cell>
          <cell r="AM179" t="str">
            <v>NA</v>
          </cell>
          <cell r="AN179" t="str">
            <v>NA</v>
          </cell>
          <cell r="AO179" t="str">
            <v>NA</v>
          </cell>
          <cell r="AP179" t="str">
            <v>NA</v>
          </cell>
          <cell r="AQ179" t="str">
            <v>NA</v>
          </cell>
          <cell r="AR179" t="str">
            <v>NA</v>
          </cell>
          <cell r="AS179" t="str">
            <v>NA</v>
          </cell>
          <cell r="AT179" t="str">
            <v>NA</v>
          </cell>
          <cell r="AV179" t="str">
            <v>NA</v>
          </cell>
          <cell r="AW179" t="str">
            <v>NA</v>
          </cell>
        </row>
        <row r="180">
          <cell r="B180" t="str">
            <v>1999Y</v>
          </cell>
          <cell r="D180" t="str">
            <v>Citizens Gas &amp; Coke Utility</v>
          </cell>
          <cell r="E180" t="str">
            <v>NA</v>
          </cell>
          <cell r="F180" t="str">
            <v>NA</v>
          </cell>
          <cell r="G180" t="str">
            <v>NA</v>
          </cell>
          <cell r="J180" t="str">
            <v>NA</v>
          </cell>
          <cell r="K180" t="str">
            <v>NA</v>
          </cell>
          <cell r="L180" t="str">
            <v>NA</v>
          </cell>
          <cell r="M180" t="str">
            <v>NA</v>
          </cell>
          <cell r="N180" t="str">
            <v>NA</v>
          </cell>
          <cell r="O180" t="str">
            <v>NA</v>
          </cell>
          <cell r="P180" t="str">
            <v>NA</v>
          </cell>
          <cell r="S180" t="str">
            <v>NA</v>
          </cell>
          <cell r="W180" t="str">
            <v>NA</v>
          </cell>
          <cell r="X180" t="str">
            <v>NA</v>
          </cell>
          <cell r="Y180" t="str">
            <v>NA</v>
          </cell>
          <cell r="Z180" t="str">
            <v>NA</v>
          </cell>
          <cell r="AA180" t="str">
            <v>NA</v>
          </cell>
          <cell r="AD180" t="str">
            <v>NA</v>
          </cell>
          <cell r="AG180" t="str">
            <v>NA</v>
          </cell>
          <cell r="AH180" t="str">
            <v>NA</v>
          </cell>
          <cell r="AJ180" t="str">
            <v>NA</v>
          </cell>
          <cell r="AK180" t="str">
            <v/>
          </cell>
          <cell r="AM180" t="str">
            <v>NA</v>
          </cell>
          <cell r="AN180" t="str">
            <v>NA</v>
          </cell>
          <cell r="AO180" t="str">
            <v>NA</v>
          </cell>
          <cell r="AP180" t="str">
            <v>NA</v>
          </cell>
          <cell r="AQ180" t="str">
            <v>NA</v>
          </cell>
          <cell r="AR180" t="str">
            <v>NA</v>
          </cell>
          <cell r="AS180" t="str">
            <v>NA</v>
          </cell>
          <cell r="AT180" t="str">
            <v>NA</v>
          </cell>
          <cell r="AV180" t="str">
            <v>NA</v>
          </cell>
          <cell r="AW180" t="str">
            <v>NA</v>
          </cell>
        </row>
        <row r="181">
          <cell r="B181" t="str">
            <v>1998Y</v>
          </cell>
          <cell r="D181" t="str">
            <v>Citizens Gas &amp; Coke Utility</v>
          </cell>
          <cell r="E181" t="str">
            <v>NA</v>
          </cell>
          <cell r="F181" t="str">
            <v>NA</v>
          </cell>
          <cell r="G181" t="str">
            <v>NA</v>
          </cell>
          <cell r="J181" t="str">
            <v>NA</v>
          </cell>
          <cell r="K181" t="str">
            <v>NA</v>
          </cell>
          <cell r="L181" t="str">
            <v>NA</v>
          </cell>
          <cell r="M181" t="str">
            <v>NA</v>
          </cell>
          <cell r="N181" t="str">
            <v>NA</v>
          </cell>
          <cell r="O181" t="str">
            <v>NA</v>
          </cell>
          <cell r="P181" t="str">
            <v>NA</v>
          </cell>
          <cell r="S181" t="str">
            <v>NA</v>
          </cell>
          <cell r="W181" t="str">
            <v>NA</v>
          </cell>
          <cell r="X181" t="str">
            <v>NA</v>
          </cell>
          <cell r="Y181" t="str">
            <v>NA</v>
          </cell>
          <cell r="Z181" t="str">
            <v>NA</v>
          </cell>
          <cell r="AA181" t="str">
            <v>NA</v>
          </cell>
          <cell r="AD181" t="str">
            <v>NA</v>
          </cell>
          <cell r="AG181" t="str">
            <v>NA</v>
          </cell>
          <cell r="AH181" t="str">
            <v>NA</v>
          </cell>
          <cell r="AJ181" t="str">
            <v>NA</v>
          </cell>
          <cell r="AK181" t="str">
            <v/>
          </cell>
          <cell r="AM181" t="str">
            <v>NA</v>
          </cell>
          <cell r="AN181" t="str">
            <v>NA</v>
          </cell>
          <cell r="AO181" t="str">
            <v>NA</v>
          </cell>
          <cell r="AP181" t="str">
            <v>NA</v>
          </cell>
          <cell r="AQ181" t="str">
            <v>NA</v>
          </cell>
          <cell r="AR181" t="str">
            <v>NA</v>
          </cell>
          <cell r="AS181" t="str">
            <v>NA</v>
          </cell>
          <cell r="AT181" t="str">
            <v>NA</v>
          </cell>
          <cell r="AV181" t="str">
            <v>NA</v>
          </cell>
          <cell r="AW181" t="str">
            <v>NA</v>
          </cell>
        </row>
        <row r="182">
          <cell r="B182" t="str">
            <v>1997Y</v>
          </cell>
          <cell r="D182" t="str">
            <v>Citizens Gas &amp; Coke Utility</v>
          </cell>
          <cell r="E182" t="str">
            <v>NA</v>
          </cell>
          <cell r="F182" t="str">
            <v>NA</v>
          </cell>
          <cell r="G182" t="str">
            <v>NA</v>
          </cell>
          <cell r="J182" t="str">
            <v>NA</v>
          </cell>
          <cell r="K182" t="str">
            <v>NA</v>
          </cell>
          <cell r="L182" t="str">
            <v>NA</v>
          </cell>
          <cell r="M182" t="str">
            <v>NA</v>
          </cell>
          <cell r="N182" t="str">
            <v>NA</v>
          </cell>
          <cell r="O182" t="str">
            <v>NA</v>
          </cell>
          <cell r="P182" t="str">
            <v>NA</v>
          </cell>
          <cell r="S182" t="str">
            <v>NA</v>
          </cell>
          <cell r="W182" t="str">
            <v>NA</v>
          </cell>
          <cell r="X182" t="str">
            <v>NA</v>
          </cell>
          <cell r="Y182" t="str">
            <v>NA</v>
          </cell>
          <cell r="Z182" t="str">
            <v>NA</v>
          </cell>
          <cell r="AA182" t="str">
            <v>NA</v>
          </cell>
          <cell r="AD182" t="str">
            <v>NA</v>
          </cell>
          <cell r="AG182" t="str">
            <v>NA</v>
          </cell>
          <cell r="AH182" t="str">
            <v>NA</v>
          </cell>
          <cell r="AJ182" t="str">
            <v>NA</v>
          </cell>
          <cell r="AK182" t="str">
            <v/>
          </cell>
          <cell r="AM182" t="str">
            <v>NA</v>
          </cell>
          <cell r="AN182" t="str">
            <v>NA</v>
          </cell>
          <cell r="AO182" t="str">
            <v>NA</v>
          </cell>
          <cell r="AP182" t="str">
            <v>NA</v>
          </cell>
          <cell r="AQ182" t="str">
            <v>NA</v>
          </cell>
          <cell r="AR182" t="str">
            <v>NA</v>
          </cell>
          <cell r="AS182" t="str">
            <v>NA</v>
          </cell>
          <cell r="AT182" t="str">
            <v>NA</v>
          </cell>
          <cell r="AV182" t="str">
            <v>NA</v>
          </cell>
          <cell r="AW182" t="str">
            <v>NA</v>
          </cell>
        </row>
        <row r="183">
          <cell r="B183" t="str">
            <v>1996Y</v>
          </cell>
          <cell r="D183" t="str">
            <v>Citizens Gas &amp; Coke Utility</v>
          </cell>
          <cell r="E183" t="str">
            <v>NA</v>
          </cell>
          <cell r="F183" t="str">
            <v>NA</v>
          </cell>
          <cell r="G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S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D183" t="str">
            <v>NA</v>
          </cell>
          <cell r="AG183" t="str">
            <v>NA</v>
          </cell>
          <cell r="AH183" t="str">
            <v>NA</v>
          </cell>
          <cell r="AJ183" t="str">
            <v>NA</v>
          </cell>
          <cell r="AK183" t="str">
            <v/>
          </cell>
          <cell r="AM183" t="str">
            <v>NA</v>
          </cell>
          <cell r="AN183" t="str">
            <v>NA</v>
          </cell>
          <cell r="AO183" t="str">
            <v>NA</v>
          </cell>
          <cell r="AP183" t="str">
            <v>NA</v>
          </cell>
          <cell r="AQ183" t="str">
            <v>NA</v>
          </cell>
          <cell r="AR183" t="str">
            <v>NA</v>
          </cell>
          <cell r="AS183" t="str">
            <v>NA</v>
          </cell>
          <cell r="AT183" t="str">
            <v>NA</v>
          </cell>
          <cell r="AV183" t="str">
            <v>NA</v>
          </cell>
          <cell r="AW183" t="str">
            <v>NA</v>
          </cell>
        </row>
        <row r="184">
          <cell r="B184" t="str">
            <v>2006Y</v>
          </cell>
          <cell r="D184" t="str">
            <v>Citizens Gas Fuel Company</v>
          </cell>
          <cell r="E184">
            <v>772</v>
          </cell>
          <cell r="F184">
            <v>181</v>
          </cell>
          <cell r="G184">
            <v>17143</v>
          </cell>
          <cell r="J184">
            <v>17144</v>
          </cell>
          <cell r="K184">
            <v>3429940</v>
          </cell>
          <cell r="L184">
            <v>36266</v>
          </cell>
          <cell r="M184">
            <v>1396248</v>
          </cell>
          <cell r="N184">
            <v>17345</v>
          </cell>
          <cell r="O184">
            <v>37150</v>
          </cell>
          <cell r="P184" t="str">
            <v>NA</v>
          </cell>
          <cell r="S184">
            <v>2470</v>
          </cell>
          <cell r="W184">
            <v>854</v>
          </cell>
          <cell r="X184">
            <v>1288</v>
          </cell>
          <cell r="Y184">
            <v>300</v>
          </cell>
          <cell r="Z184">
            <v>1015</v>
          </cell>
          <cell r="AA184">
            <v>-765</v>
          </cell>
          <cell r="AD184">
            <v>953</v>
          </cell>
          <cell r="AG184" t="str">
            <v>NA</v>
          </cell>
          <cell r="AH184" t="str">
            <v>NA</v>
          </cell>
          <cell r="AJ184" t="str">
            <v>NA</v>
          </cell>
          <cell r="AK184">
            <v>6152</v>
          </cell>
          <cell r="AM184">
            <v>468</v>
          </cell>
          <cell r="AN184">
            <v>0.012460875214079018</v>
          </cell>
          <cell r="AO184">
            <v>211</v>
          </cell>
          <cell r="AP184" t="str">
            <v>NA</v>
          </cell>
          <cell r="AQ184">
            <v>-0.18587540619655302</v>
          </cell>
          <cell r="AR184">
            <v>21277.5</v>
          </cell>
          <cell r="AS184" t="str">
            <v>NA</v>
          </cell>
          <cell r="AT184" t="str">
            <v>NA</v>
          </cell>
          <cell r="AV184">
            <v>37150</v>
          </cell>
          <cell r="AW184" t="str">
            <v>NA</v>
          </cell>
        </row>
        <row r="185">
          <cell r="B185" t="str">
            <v>2005Y</v>
          </cell>
          <cell r="D185" t="str">
            <v>Citizens Gas Fuel Company</v>
          </cell>
          <cell r="E185">
            <v>686</v>
          </cell>
          <cell r="F185">
            <v>140</v>
          </cell>
          <cell r="G185">
            <v>16932</v>
          </cell>
          <cell r="J185">
            <v>16933</v>
          </cell>
          <cell r="K185">
            <v>3385041</v>
          </cell>
          <cell r="L185">
            <v>34280</v>
          </cell>
          <cell r="M185">
            <v>1616313</v>
          </cell>
          <cell r="N185">
            <v>17484</v>
          </cell>
          <cell r="O185">
            <v>29554</v>
          </cell>
          <cell r="P185" t="str">
            <v>NA</v>
          </cell>
          <cell r="S185">
            <v>2372</v>
          </cell>
          <cell r="W185">
            <v>708</v>
          </cell>
          <cell r="X185">
            <v>1106</v>
          </cell>
          <cell r="Y185">
            <v>208</v>
          </cell>
          <cell r="Z185">
            <v>1083</v>
          </cell>
          <cell r="AA185">
            <v>-598</v>
          </cell>
          <cell r="AD185">
            <v>825</v>
          </cell>
          <cell r="AG185" t="str">
            <v>NA</v>
          </cell>
          <cell r="AH185" t="str">
            <v>NA</v>
          </cell>
          <cell r="AJ185" t="str">
            <v>NA</v>
          </cell>
          <cell r="AK185">
            <v>6763</v>
          </cell>
          <cell r="AM185">
            <v>466</v>
          </cell>
          <cell r="AN185" t="str">
            <v>NA</v>
          </cell>
          <cell r="AO185" t="str">
            <v>NA</v>
          </cell>
          <cell r="AP185" t="str">
            <v>NA</v>
          </cell>
          <cell r="AQ185" t="str">
            <v>NA</v>
          </cell>
          <cell r="AR185" t="str">
            <v>NA</v>
          </cell>
          <cell r="AS185" t="str">
            <v>NA</v>
          </cell>
          <cell r="AT185" t="str">
            <v>NA</v>
          </cell>
          <cell r="AV185">
            <v>29554</v>
          </cell>
          <cell r="AW185" t="str">
            <v>NA</v>
          </cell>
        </row>
        <row r="186">
          <cell r="B186" t="str">
            <v>2004Y</v>
          </cell>
          <cell r="D186" t="str">
            <v>Citizens Gas Fuel Company</v>
          </cell>
          <cell r="E186" t="str">
            <v>NA</v>
          </cell>
          <cell r="F186" t="str">
            <v>NA</v>
          </cell>
          <cell r="G186" t="str">
            <v>NA</v>
          </cell>
          <cell r="J186" t="str">
            <v>NA</v>
          </cell>
          <cell r="K186" t="str">
            <v>NA</v>
          </cell>
          <cell r="L186" t="str">
            <v>NA</v>
          </cell>
          <cell r="M186" t="str">
            <v>NA</v>
          </cell>
          <cell r="N186" t="str">
            <v>NA</v>
          </cell>
          <cell r="O186" t="str">
            <v>NA</v>
          </cell>
          <cell r="P186" t="str">
            <v>NA</v>
          </cell>
          <cell r="S186" t="str">
            <v>NA</v>
          </cell>
          <cell r="W186" t="str">
            <v>NA</v>
          </cell>
          <cell r="X186" t="str">
            <v>NA</v>
          </cell>
          <cell r="Y186" t="str">
            <v>NA</v>
          </cell>
          <cell r="Z186" t="str">
            <v>NA</v>
          </cell>
          <cell r="AA186" t="str">
            <v>NA</v>
          </cell>
          <cell r="AD186" t="str">
            <v>NA</v>
          </cell>
          <cell r="AG186" t="str">
            <v>NA</v>
          </cell>
          <cell r="AH186" t="str">
            <v>NA</v>
          </cell>
          <cell r="AJ186" t="str">
            <v>NA</v>
          </cell>
          <cell r="AK186">
            <v>6754</v>
          </cell>
          <cell r="AM186">
            <v>461</v>
          </cell>
          <cell r="AN186" t="str">
            <v>NA</v>
          </cell>
          <cell r="AO186" t="str">
            <v>NA</v>
          </cell>
          <cell r="AP186" t="str">
            <v>NA</v>
          </cell>
          <cell r="AQ186" t="str">
            <v>NA</v>
          </cell>
          <cell r="AR186" t="str">
            <v>NA</v>
          </cell>
          <cell r="AS186" t="str">
            <v>NA</v>
          </cell>
          <cell r="AT186" t="str">
            <v>NA</v>
          </cell>
          <cell r="AV186" t="str">
            <v>NA</v>
          </cell>
          <cell r="AW186" t="str">
            <v>NA</v>
          </cell>
        </row>
        <row r="187">
          <cell r="B187" t="str">
            <v>2003Y</v>
          </cell>
          <cell r="D187" t="str">
            <v>Citizens Gas Fuel Company</v>
          </cell>
          <cell r="E187">
            <v>708</v>
          </cell>
          <cell r="F187">
            <v>169</v>
          </cell>
          <cell r="G187">
            <v>16571</v>
          </cell>
          <cell r="J187">
            <v>16572</v>
          </cell>
          <cell r="K187">
            <v>3487575</v>
          </cell>
          <cell r="L187">
            <v>23902</v>
          </cell>
          <cell r="M187">
            <v>1742041</v>
          </cell>
          <cell r="N187">
            <v>12715</v>
          </cell>
          <cell r="O187">
            <v>20090</v>
          </cell>
          <cell r="P187">
            <v>2029729</v>
          </cell>
          <cell r="S187">
            <v>2065</v>
          </cell>
          <cell r="W187">
            <v>578</v>
          </cell>
          <cell r="X187">
            <v>1469</v>
          </cell>
          <cell r="Y187">
            <v>129</v>
          </cell>
          <cell r="Z187">
            <v>700</v>
          </cell>
          <cell r="AA187">
            <v>-644</v>
          </cell>
          <cell r="AD187">
            <v>878</v>
          </cell>
          <cell r="AG187" t="str">
            <v>NA</v>
          </cell>
          <cell r="AH187" t="str">
            <v>NA</v>
          </cell>
          <cell r="AJ187" t="str">
            <v>NA</v>
          </cell>
          <cell r="AK187">
            <v>7092</v>
          </cell>
          <cell r="AM187">
            <v>458</v>
          </cell>
          <cell r="AN187">
            <v>0.022458045409674235</v>
          </cell>
          <cell r="AO187">
            <v>364</v>
          </cell>
          <cell r="AP187" t="str">
            <v>NA</v>
          </cell>
          <cell r="AQ187" t="str">
            <v>NA</v>
          </cell>
          <cell r="AR187">
            <v>20188.5</v>
          </cell>
          <cell r="AS187" t="str">
            <v>NA</v>
          </cell>
          <cell r="AT187" t="str">
            <v>NA</v>
          </cell>
          <cell r="AV187">
            <v>20090</v>
          </cell>
          <cell r="AW187">
            <v>2029729</v>
          </cell>
        </row>
        <row r="188">
          <cell r="B188" t="str">
            <v>2002Y</v>
          </cell>
          <cell r="D188" t="str">
            <v>Citizens Gas Fuel Company</v>
          </cell>
          <cell r="E188">
            <v>743</v>
          </cell>
          <cell r="F188">
            <v>129</v>
          </cell>
          <cell r="G188">
            <v>16207</v>
          </cell>
          <cell r="J188">
            <v>16208</v>
          </cell>
          <cell r="K188">
            <v>4006556</v>
          </cell>
          <cell r="L188">
            <v>22920</v>
          </cell>
          <cell r="M188">
            <v>1621128</v>
          </cell>
          <cell r="N188">
            <v>10952</v>
          </cell>
          <cell r="O188">
            <v>14652</v>
          </cell>
          <cell r="P188">
            <v>1824254</v>
          </cell>
          <cell r="S188">
            <v>2594</v>
          </cell>
          <cell r="W188">
            <v>560</v>
          </cell>
          <cell r="X188">
            <v>761</v>
          </cell>
          <cell r="Y188">
            <v>112</v>
          </cell>
          <cell r="Z188">
            <v>848</v>
          </cell>
          <cell r="AA188">
            <v>-644</v>
          </cell>
          <cell r="AD188">
            <v>872</v>
          </cell>
          <cell r="AG188" t="str">
            <v>NA</v>
          </cell>
          <cell r="AH188" t="str">
            <v>NA</v>
          </cell>
          <cell r="AJ188" t="str">
            <v>NA</v>
          </cell>
          <cell r="AK188">
            <v>6616</v>
          </cell>
          <cell r="AM188">
            <v>457</v>
          </cell>
          <cell r="AN188" t="str">
            <v>NA</v>
          </cell>
          <cell r="AO188" t="str">
            <v>NA</v>
          </cell>
          <cell r="AP188" t="str">
            <v>NA</v>
          </cell>
          <cell r="AQ188" t="str">
            <v>NA</v>
          </cell>
          <cell r="AR188" t="str">
            <v>NA</v>
          </cell>
          <cell r="AS188" t="str">
            <v>NA</v>
          </cell>
          <cell r="AT188" t="str">
            <v>NA</v>
          </cell>
          <cell r="AV188">
            <v>14652</v>
          </cell>
          <cell r="AW188">
            <v>1824254</v>
          </cell>
        </row>
        <row r="189">
          <cell r="B189" t="str">
            <v>2001Y</v>
          </cell>
          <cell r="D189" t="str">
            <v>Citizens Gas Fuel Company</v>
          </cell>
          <cell r="E189" t="str">
            <v>NA</v>
          </cell>
          <cell r="F189" t="str">
            <v>NA</v>
          </cell>
          <cell r="G189" t="str">
            <v>NA</v>
          </cell>
          <cell r="J189" t="str">
            <v>NA</v>
          </cell>
          <cell r="K189" t="str">
            <v>NA</v>
          </cell>
          <cell r="L189" t="str">
            <v>NA</v>
          </cell>
          <cell r="M189" t="str">
            <v>NA</v>
          </cell>
          <cell r="N189" t="str">
            <v>NA</v>
          </cell>
          <cell r="O189" t="str">
            <v>NA</v>
          </cell>
          <cell r="P189" t="str">
            <v>NA</v>
          </cell>
          <cell r="S189" t="str">
            <v>NA</v>
          </cell>
          <cell r="W189" t="str">
            <v>NA</v>
          </cell>
          <cell r="X189" t="str">
            <v>NA</v>
          </cell>
          <cell r="Y189" t="str">
            <v>NA</v>
          </cell>
          <cell r="Z189" t="str">
            <v>NA</v>
          </cell>
          <cell r="AA189" t="str">
            <v>NA</v>
          </cell>
          <cell r="AD189" t="str">
            <v>NA</v>
          </cell>
          <cell r="AG189" t="str">
            <v>NA</v>
          </cell>
          <cell r="AH189" t="str">
            <v>NA</v>
          </cell>
          <cell r="AJ189" t="str">
            <v>NA</v>
          </cell>
          <cell r="AK189" t="str">
            <v/>
          </cell>
          <cell r="AM189">
            <v>451</v>
          </cell>
          <cell r="AN189" t="str">
            <v>NA</v>
          </cell>
          <cell r="AO189" t="str">
            <v>NA</v>
          </cell>
          <cell r="AP189" t="str">
            <v>NA</v>
          </cell>
          <cell r="AQ189" t="str">
            <v>NA</v>
          </cell>
          <cell r="AR189" t="str">
            <v>NA</v>
          </cell>
          <cell r="AS189" t="str">
            <v>NA</v>
          </cell>
          <cell r="AT189" t="str">
            <v>NA</v>
          </cell>
          <cell r="AV189" t="str">
            <v>NA</v>
          </cell>
          <cell r="AW189" t="str">
            <v>NA</v>
          </cell>
        </row>
        <row r="190">
          <cell r="B190" t="str">
            <v>2000Y</v>
          </cell>
          <cell r="D190" t="str">
            <v>Citizens Gas Fuel Company</v>
          </cell>
          <cell r="E190">
            <v>685</v>
          </cell>
          <cell r="F190">
            <v>187</v>
          </cell>
          <cell r="G190">
            <v>15546</v>
          </cell>
          <cell r="J190">
            <v>15546</v>
          </cell>
          <cell r="K190">
            <v>3140988</v>
          </cell>
          <cell r="L190">
            <v>17980</v>
          </cell>
          <cell r="M190">
            <v>1587801</v>
          </cell>
          <cell r="N190">
            <v>9820</v>
          </cell>
          <cell r="O190">
            <v>11832</v>
          </cell>
          <cell r="P190">
            <v>0</v>
          </cell>
          <cell r="S190">
            <v>1183</v>
          </cell>
          <cell r="W190">
            <v>652</v>
          </cell>
          <cell r="X190">
            <v>1252</v>
          </cell>
          <cell r="Y190" t="str">
            <v>NA</v>
          </cell>
          <cell r="Z190" t="str">
            <v>NA</v>
          </cell>
          <cell r="AA190">
            <v>-722</v>
          </cell>
          <cell r="AD190">
            <v>872</v>
          </cell>
          <cell r="AG190" t="str">
            <v>NA</v>
          </cell>
          <cell r="AH190" t="str">
            <v>NA</v>
          </cell>
          <cell r="AJ190" t="str">
            <v>NA</v>
          </cell>
          <cell r="AK190" t="str">
            <v/>
          </cell>
          <cell r="AM190" t="str">
            <v>NA</v>
          </cell>
          <cell r="AN190" t="str">
            <v>NA</v>
          </cell>
          <cell r="AO190" t="str">
            <v>NA</v>
          </cell>
          <cell r="AP190" t="str">
            <v>NA</v>
          </cell>
          <cell r="AQ190" t="str">
            <v>NA</v>
          </cell>
          <cell r="AR190" t="str">
            <v>NA</v>
          </cell>
          <cell r="AS190" t="str">
            <v>NA</v>
          </cell>
          <cell r="AT190" t="str">
            <v>NA</v>
          </cell>
          <cell r="AV190">
            <v>11832</v>
          </cell>
          <cell r="AW190">
            <v>0</v>
          </cell>
        </row>
        <row r="191">
          <cell r="B191" t="str">
            <v>1999Y</v>
          </cell>
          <cell r="D191" t="str">
            <v>Citizens Gas Fuel Company</v>
          </cell>
          <cell r="E191" t="str">
            <v>NA</v>
          </cell>
          <cell r="F191" t="str">
            <v>NA</v>
          </cell>
          <cell r="G191" t="str">
            <v>NA</v>
          </cell>
          <cell r="J191" t="str">
            <v>NA</v>
          </cell>
          <cell r="K191" t="str">
            <v>NA</v>
          </cell>
          <cell r="L191" t="str">
            <v>NA</v>
          </cell>
          <cell r="M191" t="str">
            <v>NA</v>
          </cell>
          <cell r="N191" t="str">
            <v>NA</v>
          </cell>
          <cell r="O191" t="str">
            <v>NA</v>
          </cell>
          <cell r="P191" t="str">
            <v>NA</v>
          </cell>
          <cell r="S191" t="str">
            <v>NA</v>
          </cell>
          <cell r="W191" t="str">
            <v>NA</v>
          </cell>
          <cell r="X191" t="str">
            <v>NA</v>
          </cell>
          <cell r="Y191" t="str">
            <v>NA</v>
          </cell>
          <cell r="Z191" t="str">
            <v>NA</v>
          </cell>
          <cell r="AA191" t="str">
            <v>NA</v>
          </cell>
          <cell r="AD191" t="str">
            <v>NA</v>
          </cell>
          <cell r="AG191" t="str">
            <v>NA</v>
          </cell>
          <cell r="AH191" t="str">
            <v>NA</v>
          </cell>
          <cell r="AJ191" t="str">
            <v>NA</v>
          </cell>
          <cell r="AK191" t="str">
            <v/>
          </cell>
          <cell r="AM191" t="str">
            <v>NA</v>
          </cell>
          <cell r="AN191" t="str">
            <v>NA</v>
          </cell>
          <cell r="AO191" t="str">
            <v>NA</v>
          </cell>
          <cell r="AP191" t="str">
            <v>NA</v>
          </cell>
          <cell r="AQ191" t="str">
            <v>NA</v>
          </cell>
          <cell r="AR191" t="str">
            <v>NA</v>
          </cell>
          <cell r="AS191" t="str">
            <v>NA</v>
          </cell>
          <cell r="AT191" t="str">
            <v>NA</v>
          </cell>
          <cell r="AV191" t="str">
            <v>NA</v>
          </cell>
          <cell r="AW191" t="str">
            <v>NA</v>
          </cell>
        </row>
        <row r="192">
          <cell r="B192" t="str">
            <v>1998Y</v>
          </cell>
          <cell r="D192" t="str">
            <v>Citizens Gas Fuel Company</v>
          </cell>
          <cell r="E192" t="str">
            <v>NA</v>
          </cell>
          <cell r="F192" t="str">
            <v>NA</v>
          </cell>
          <cell r="G192" t="str">
            <v>NA</v>
          </cell>
          <cell r="J192" t="str">
            <v>NA</v>
          </cell>
          <cell r="K192" t="str">
            <v>NA</v>
          </cell>
          <cell r="L192" t="str">
            <v>NA</v>
          </cell>
          <cell r="M192" t="str">
            <v>NA</v>
          </cell>
          <cell r="N192" t="str">
            <v>NA</v>
          </cell>
          <cell r="O192" t="str">
            <v>NA</v>
          </cell>
          <cell r="P192" t="str">
            <v>NA</v>
          </cell>
          <cell r="S192" t="str">
            <v>NA</v>
          </cell>
          <cell r="W192" t="str">
            <v>NA</v>
          </cell>
          <cell r="X192" t="str">
            <v>NA</v>
          </cell>
          <cell r="Y192" t="str">
            <v>NA</v>
          </cell>
          <cell r="Z192" t="str">
            <v>NA</v>
          </cell>
          <cell r="AA192" t="str">
            <v>NA</v>
          </cell>
          <cell r="AD192" t="str">
            <v>NA</v>
          </cell>
          <cell r="AG192" t="str">
            <v>NA</v>
          </cell>
          <cell r="AH192" t="str">
            <v>NA</v>
          </cell>
          <cell r="AJ192" t="str">
            <v>NA</v>
          </cell>
          <cell r="AK192" t="str">
            <v/>
          </cell>
          <cell r="AM192" t="str">
            <v>NA</v>
          </cell>
          <cell r="AN192" t="str">
            <v>NA</v>
          </cell>
          <cell r="AO192" t="str">
            <v>NA</v>
          </cell>
          <cell r="AP192" t="str">
            <v>NA</v>
          </cell>
          <cell r="AQ192" t="str">
            <v>NA</v>
          </cell>
          <cell r="AR192" t="str">
            <v>NA</v>
          </cell>
          <cell r="AS192" t="str">
            <v>NA</v>
          </cell>
          <cell r="AT192" t="str">
            <v>NA</v>
          </cell>
          <cell r="AV192" t="str">
            <v>NA</v>
          </cell>
          <cell r="AW192" t="str">
            <v>NA</v>
          </cell>
        </row>
        <row r="193">
          <cell r="B193" t="str">
            <v>1997Y</v>
          </cell>
          <cell r="D193" t="str">
            <v>Citizens Gas Fuel Company</v>
          </cell>
          <cell r="E193" t="str">
            <v>NA</v>
          </cell>
          <cell r="F193" t="str">
            <v>NA</v>
          </cell>
          <cell r="G193" t="str">
            <v>NA</v>
          </cell>
          <cell r="J193" t="str">
            <v>NA</v>
          </cell>
          <cell r="K193" t="str">
            <v>NA</v>
          </cell>
          <cell r="L193" t="str">
            <v>NA</v>
          </cell>
          <cell r="M193" t="str">
            <v>NA</v>
          </cell>
          <cell r="N193" t="str">
            <v>NA</v>
          </cell>
          <cell r="O193" t="str">
            <v>NA</v>
          </cell>
          <cell r="P193" t="str">
            <v>NA</v>
          </cell>
          <cell r="S193" t="str">
            <v>NA</v>
          </cell>
          <cell r="W193" t="str">
            <v>NA</v>
          </cell>
          <cell r="X193" t="str">
            <v>NA</v>
          </cell>
          <cell r="Y193" t="str">
            <v>NA</v>
          </cell>
          <cell r="Z193" t="str">
            <v>NA</v>
          </cell>
          <cell r="AA193" t="str">
            <v>NA</v>
          </cell>
          <cell r="AD193" t="str">
            <v>NA</v>
          </cell>
          <cell r="AG193" t="str">
            <v>NA</v>
          </cell>
          <cell r="AH193" t="str">
            <v>NA</v>
          </cell>
          <cell r="AJ193" t="str">
            <v>NA</v>
          </cell>
          <cell r="AK193" t="str">
            <v/>
          </cell>
          <cell r="AM193" t="str">
            <v>NA</v>
          </cell>
          <cell r="AN193" t="str">
            <v>NA</v>
          </cell>
          <cell r="AO193" t="str">
            <v>NA</v>
          </cell>
          <cell r="AP193" t="str">
            <v>NA</v>
          </cell>
          <cell r="AQ193" t="str">
            <v>NA</v>
          </cell>
          <cell r="AR193" t="str">
            <v>NA</v>
          </cell>
          <cell r="AS193" t="str">
            <v>NA</v>
          </cell>
          <cell r="AT193" t="str">
            <v>NA</v>
          </cell>
          <cell r="AV193" t="str">
            <v>NA</v>
          </cell>
          <cell r="AW193" t="str">
            <v>NA</v>
          </cell>
        </row>
        <row r="194">
          <cell r="B194" t="str">
            <v>1996Y</v>
          </cell>
          <cell r="D194" t="str">
            <v>Citizens Gas Fuel Company</v>
          </cell>
          <cell r="E194">
            <v>637</v>
          </cell>
          <cell r="F194">
            <v>184</v>
          </cell>
          <cell r="G194">
            <v>13752</v>
          </cell>
          <cell r="J194">
            <v>13752</v>
          </cell>
          <cell r="K194">
            <v>3318630</v>
          </cell>
          <cell r="L194">
            <v>17112</v>
          </cell>
          <cell r="M194">
            <v>1582059</v>
          </cell>
          <cell r="N194">
            <v>9045</v>
          </cell>
          <cell r="O194">
            <v>9655</v>
          </cell>
          <cell r="P194">
            <v>3381602</v>
          </cell>
          <cell r="S194">
            <v>2688</v>
          </cell>
          <cell r="W194">
            <v>574</v>
          </cell>
          <cell r="X194">
            <v>1572</v>
          </cell>
          <cell r="Y194" t="str">
            <v>NA</v>
          </cell>
          <cell r="Z194" t="str">
            <v>NA</v>
          </cell>
          <cell r="AA194">
            <v>-2649</v>
          </cell>
          <cell r="AD194">
            <v>820</v>
          </cell>
          <cell r="AG194" t="str">
            <v>NA</v>
          </cell>
          <cell r="AH194" t="str">
            <v>NA</v>
          </cell>
          <cell r="AJ194" t="str">
            <v>NA</v>
          </cell>
          <cell r="AK194" t="str">
            <v/>
          </cell>
          <cell r="AM194" t="str">
            <v>NA</v>
          </cell>
          <cell r="AN194" t="str">
            <v>NA</v>
          </cell>
          <cell r="AO194" t="str">
            <v>NA</v>
          </cell>
          <cell r="AP194" t="str">
            <v>NA</v>
          </cell>
          <cell r="AQ194" t="str">
            <v>NA</v>
          </cell>
          <cell r="AR194" t="str">
            <v>NA</v>
          </cell>
          <cell r="AS194" t="str">
            <v>NA</v>
          </cell>
          <cell r="AT194" t="str">
            <v>NA</v>
          </cell>
          <cell r="AV194">
            <v>9655</v>
          </cell>
          <cell r="AW194">
            <v>3381602</v>
          </cell>
        </row>
        <row r="195">
          <cell r="B195" t="str">
            <v>2006Y</v>
          </cell>
          <cell r="D195" t="str">
            <v>Colonial Gas Company</v>
          </cell>
          <cell r="E195">
            <v>6679</v>
          </cell>
          <cell r="F195">
            <v>5656</v>
          </cell>
          <cell r="G195">
            <v>182750</v>
          </cell>
          <cell r="J195">
            <v>182750</v>
          </cell>
          <cell r="K195">
            <v>18621634</v>
          </cell>
          <cell r="L195">
            <v>306439</v>
          </cell>
          <cell r="M195">
            <v>12790896</v>
          </cell>
          <cell r="N195">
            <v>222299</v>
          </cell>
          <cell r="O195">
            <v>217325</v>
          </cell>
          <cell r="P195" t="str">
            <v>NA</v>
          </cell>
          <cell r="S195">
            <v>15898</v>
          </cell>
          <cell r="W195">
            <v>10916</v>
          </cell>
          <cell r="X195">
            <v>12025</v>
          </cell>
          <cell r="Y195">
            <v>2265</v>
          </cell>
          <cell r="Z195">
            <v>4281</v>
          </cell>
          <cell r="AA195" t="str">
            <v>NA</v>
          </cell>
          <cell r="AD195">
            <v>12336</v>
          </cell>
          <cell r="AG195" t="str">
            <v>NA</v>
          </cell>
          <cell r="AH195" t="str">
            <v>NA</v>
          </cell>
          <cell r="AJ195">
            <v>496.5</v>
          </cell>
          <cell r="AK195">
            <v>5628</v>
          </cell>
          <cell r="AM195">
            <v>3747.2259999999997</v>
          </cell>
          <cell r="AN195">
            <v>0.007314397843713311</v>
          </cell>
          <cell r="AO195">
            <v>1327</v>
          </cell>
          <cell r="AP195" t="str">
            <v>NA</v>
          </cell>
          <cell r="AQ195">
            <v>-0.08385386624548989</v>
          </cell>
          <cell r="AR195">
            <v>213961.5</v>
          </cell>
          <cell r="AS195" t="str">
            <v>NA</v>
          </cell>
          <cell r="AT195" t="str">
            <v>NA</v>
          </cell>
          <cell r="AV195">
            <v>217325</v>
          </cell>
          <cell r="AW195" t="str">
            <v>NA</v>
          </cell>
        </row>
        <row r="196">
          <cell r="B196" t="str">
            <v>2005Y</v>
          </cell>
          <cell r="D196" t="str">
            <v>Colonial Gas Company</v>
          </cell>
          <cell r="E196">
            <v>6343</v>
          </cell>
          <cell r="F196">
            <v>5743</v>
          </cell>
          <cell r="G196">
            <v>181423</v>
          </cell>
          <cell r="J196">
            <v>181423</v>
          </cell>
          <cell r="K196">
            <v>20459289</v>
          </cell>
          <cell r="L196">
            <v>306385</v>
          </cell>
          <cell r="M196">
            <v>14343157</v>
          </cell>
          <cell r="N196">
            <v>222647</v>
          </cell>
          <cell r="O196">
            <v>233616</v>
          </cell>
          <cell r="P196" t="str">
            <v>NA</v>
          </cell>
          <cell r="S196">
            <v>13233</v>
          </cell>
          <cell r="W196">
            <v>13646</v>
          </cell>
          <cell r="X196">
            <v>17304</v>
          </cell>
          <cell r="Y196">
            <v>5967</v>
          </cell>
          <cell r="Z196">
            <v>3224</v>
          </cell>
          <cell r="AA196" t="str">
            <v>NA</v>
          </cell>
          <cell r="AD196">
            <v>12086</v>
          </cell>
          <cell r="AG196" t="str">
            <v>NA</v>
          </cell>
          <cell r="AH196" t="str">
            <v>NA</v>
          </cell>
          <cell r="AJ196">
            <v>934.5</v>
          </cell>
          <cell r="AK196">
            <v>6397</v>
          </cell>
          <cell r="AM196">
            <v>3761.51</v>
          </cell>
          <cell r="AN196">
            <v>0</v>
          </cell>
          <cell r="AO196">
            <v>0</v>
          </cell>
          <cell r="AP196" t="str">
            <v>NA</v>
          </cell>
          <cell r="AQ196" t="str">
            <v>NA</v>
          </cell>
          <cell r="AR196">
            <v>206932</v>
          </cell>
          <cell r="AS196" t="str">
            <v>NA</v>
          </cell>
          <cell r="AT196" t="str">
            <v>NA</v>
          </cell>
          <cell r="AV196">
            <v>233616</v>
          </cell>
          <cell r="AW196" t="str">
            <v>NA</v>
          </cell>
        </row>
        <row r="197">
          <cell r="B197" t="str">
            <v>2004Y</v>
          </cell>
          <cell r="D197" t="str">
            <v>Colonial Gas Company</v>
          </cell>
          <cell r="E197">
            <v>7307</v>
          </cell>
          <cell r="F197">
            <v>4770</v>
          </cell>
          <cell r="G197">
            <v>181423</v>
          </cell>
          <cell r="J197">
            <v>181423</v>
          </cell>
          <cell r="K197">
            <v>20963821</v>
          </cell>
          <cell r="L197">
            <v>271706</v>
          </cell>
          <cell r="M197">
            <v>14655800</v>
          </cell>
          <cell r="N197">
            <v>197185</v>
          </cell>
          <cell r="O197">
            <v>186021</v>
          </cell>
          <cell r="P197">
            <v>18923307</v>
          </cell>
          <cell r="S197">
            <v>15943</v>
          </cell>
          <cell r="W197">
            <v>7423</v>
          </cell>
          <cell r="X197">
            <v>19299</v>
          </cell>
          <cell r="Y197">
            <v>-398</v>
          </cell>
          <cell r="Z197">
            <v>4406</v>
          </cell>
          <cell r="AA197" t="str">
            <v>NA</v>
          </cell>
          <cell r="AD197">
            <v>12076</v>
          </cell>
          <cell r="AG197" t="str">
            <v>NA</v>
          </cell>
          <cell r="AH197" t="str">
            <v>NA</v>
          </cell>
          <cell r="AJ197">
            <v>1658.5</v>
          </cell>
          <cell r="AK197">
            <v>6435</v>
          </cell>
          <cell r="AM197">
            <v>3758.487</v>
          </cell>
          <cell r="AN197">
            <v>0.03569083923708833</v>
          </cell>
          <cell r="AO197">
            <v>6252</v>
          </cell>
          <cell r="AP197" t="str">
            <v>NA</v>
          </cell>
          <cell r="AQ197" t="str">
            <v>NA</v>
          </cell>
          <cell r="AR197">
            <v>198078</v>
          </cell>
          <cell r="AS197" t="str">
            <v>NA</v>
          </cell>
          <cell r="AT197" t="str">
            <v>NA</v>
          </cell>
          <cell r="AV197">
            <v>186021</v>
          </cell>
          <cell r="AW197">
            <v>18923307</v>
          </cell>
        </row>
        <row r="198">
          <cell r="B198" t="str">
            <v>2003Y</v>
          </cell>
          <cell r="D198" t="str">
            <v>Colonial Gas Company</v>
          </cell>
          <cell r="E198">
            <v>5208</v>
          </cell>
          <cell r="F198">
            <v>5499</v>
          </cell>
          <cell r="G198">
            <v>175171</v>
          </cell>
          <cell r="J198">
            <v>175171</v>
          </cell>
          <cell r="K198">
            <v>21467693</v>
          </cell>
          <cell r="L198">
            <v>267526</v>
          </cell>
          <cell r="M198">
            <v>14983276</v>
          </cell>
          <cell r="N198">
            <v>194590</v>
          </cell>
          <cell r="O198">
            <v>180183</v>
          </cell>
          <cell r="P198">
            <v>16454643</v>
          </cell>
          <cell r="S198">
            <v>15114</v>
          </cell>
          <cell r="W198">
            <v>10234</v>
          </cell>
          <cell r="X198">
            <v>10088</v>
          </cell>
          <cell r="Y198">
            <v>2014</v>
          </cell>
          <cell r="Z198">
            <v>4234</v>
          </cell>
          <cell r="AA198" t="str">
            <v>NA</v>
          </cell>
          <cell r="AD198">
            <v>10707</v>
          </cell>
          <cell r="AG198" t="str">
            <v>NA</v>
          </cell>
          <cell r="AH198" t="str">
            <v>NA</v>
          </cell>
          <cell r="AJ198">
            <v>1630.5</v>
          </cell>
          <cell r="AK198">
            <v>6699</v>
          </cell>
          <cell r="AM198">
            <v>3717</v>
          </cell>
          <cell r="AN198">
            <v>0.04354171879281791</v>
          </cell>
          <cell r="AO198">
            <v>7309</v>
          </cell>
          <cell r="AP198" t="str">
            <v>NA</v>
          </cell>
          <cell r="AQ198" t="str">
            <v>NA</v>
          </cell>
          <cell r="AR198">
            <v>295111.5</v>
          </cell>
          <cell r="AS198" t="str">
            <v>NA</v>
          </cell>
          <cell r="AT198" t="str">
            <v>NA</v>
          </cell>
          <cell r="AV198">
            <v>180183</v>
          </cell>
          <cell r="AW198">
            <v>16454643</v>
          </cell>
        </row>
        <row r="199">
          <cell r="B199" t="str">
            <v>2002Y</v>
          </cell>
          <cell r="D199" t="str">
            <v>Colonial Gas Company</v>
          </cell>
          <cell r="E199">
            <v>4852</v>
          </cell>
          <cell r="F199">
            <v>3059</v>
          </cell>
          <cell r="G199">
            <v>167862</v>
          </cell>
          <cell r="J199">
            <v>167862</v>
          </cell>
          <cell r="K199">
            <v>18524792</v>
          </cell>
          <cell r="L199">
            <v>197886</v>
          </cell>
          <cell r="M199">
            <v>12818109</v>
          </cell>
          <cell r="N199">
            <v>144190</v>
          </cell>
          <cell r="O199">
            <v>120124</v>
          </cell>
          <cell r="P199">
            <v>21582108</v>
          </cell>
          <cell r="S199">
            <v>9614</v>
          </cell>
          <cell r="W199">
            <v>8357</v>
          </cell>
          <cell r="X199">
            <v>8633</v>
          </cell>
          <cell r="Y199">
            <v>1640</v>
          </cell>
          <cell r="Z199">
            <v>3478</v>
          </cell>
          <cell r="AA199" t="str">
            <v>NA</v>
          </cell>
          <cell r="AD199">
            <v>7911</v>
          </cell>
          <cell r="AG199" t="str">
            <v>NA</v>
          </cell>
          <cell r="AH199" t="str">
            <v>NA</v>
          </cell>
          <cell r="AJ199">
            <v>938</v>
          </cell>
          <cell r="AK199">
            <v>5877</v>
          </cell>
          <cell r="AM199">
            <v>3673.13</v>
          </cell>
          <cell r="AN199">
            <v>0.017197498545666084</v>
          </cell>
          <cell r="AO199">
            <v>2838</v>
          </cell>
          <cell r="AP199" t="str">
            <v>NA</v>
          </cell>
          <cell r="AQ199" t="str">
            <v>NA</v>
          </cell>
          <cell r="AR199">
            <v>388401</v>
          </cell>
          <cell r="AS199" t="str">
            <v>NA</v>
          </cell>
          <cell r="AT199" t="str">
            <v>NA</v>
          </cell>
          <cell r="AV199">
            <v>120124</v>
          </cell>
          <cell r="AW199">
            <v>21582108</v>
          </cell>
        </row>
        <row r="200">
          <cell r="B200" t="str">
            <v>2001Y</v>
          </cell>
          <cell r="D200" t="str">
            <v>Colonial Gas Company</v>
          </cell>
          <cell r="E200">
            <v>6207</v>
          </cell>
          <cell r="F200">
            <v>2888</v>
          </cell>
          <cell r="G200">
            <v>165024</v>
          </cell>
          <cell r="J200">
            <v>165024</v>
          </cell>
          <cell r="K200">
            <v>19257520</v>
          </cell>
          <cell r="L200">
            <v>242390</v>
          </cell>
          <cell r="M200">
            <v>12710249</v>
          </cell>
          <cell r="N200">
            <v>167002</v>
          </cell>
          <cell r="O200">
            <v>123502</v>
          </cell>
          <cell r="P200" t="str">
            <v>NA</v>
          </cell>
          <cell r="S200">
            <v>12738</v>
          </cell>
          <cell r="W200">
            <v>6234</v>
          </cell>
          <cell r="X200">
            <v>-1584</v>
          </cell>
          <cell r="Y200" t="str">
            <v>NA</v>
          </cell>
          <cell r="Z200" t="str">
            <v>NA</v>
          </cell>
          <cell r="AA200" t="str">
            <v>NA</v>
          </cell>
          <cell r="AD200">
            <v>9095</v>
          </cell>
          <cell r="AG200" t="str">
            <v>NA</v>
          </cell>
          <cell r="AH200" t="str">
            <v>NA</v>
          </cell>
          <cell r="AJ200">
            <v>227</v>
          </cell>
          <cell r="AK200" t="str">
            <v/>
          </cell>
          <cell r="AM200">
            <v>3596</v>
          </cell>
          <cell r="AN200">
            <v>0.0289626447352833</v>
          </cell>
          <cell r="AO200">
            <v>4645</v>
          </cell>
          <cell r="AP200" t="str">
            <v>NA</v>
          </cell>
          <cell r="AQ200" t="str">
            <v>NA</v>
          </cell>
          <cell r="AR200">
            <v>368909.5</v>
          </cell>
          <cell r="AS200" t="str">
            <v>NA</v>
          </cell>
          <cell r="AT200" t="str">
            <v>NA</v>
          </cell>
          <cell r="AV200">
            <v>123502</v>
          </cell>
          <cell r="AW200" t="str">
            <v>NA</v>
          </cell>
        </row>
        <row r="201">
          <cell r="B201" t="str">
            <v>2000Y</v>
          </cell>
          <cell r="D201" t="str">
            <v>Colonial Gas Company</v>
          </cell>
          <cell r="E201">
            <v>7520</v>
          </cell>
          <cell r="F201">
            <v>2825</v>
          </cell>
          <cell r="G201">
            <v>160379</v>
          </cell>
          <cell r="J201">
            <v>160379</v>
          </cell>
          <cell r="K201">
            <v>20378300</v>
          </cell>
          <cell r="L201">
            <v>187493</v>
          </cell>
          <cell r="M201">
            <v>13041005</v>
          </cell>
          <cell r="N201">
            <v>129780</v>
          </cell>
          <cell r="O201">
            <v>102788</v>
          </cell>
          <cell r="P201" t="str">
            <v>NA</v>
          </cell>
          <cell r="S201">
            <v>26677</v>
          </cell>
          <cell r="W201">
            <v>7063</v>
          </cell>
          <cell r="X201">
            <v>-504</v>
          </cell>
          <cell r="Y201" t="str">
            <v>NA</v>
          </cell>
          <cell r="Z201" t="str">
            <v>NA</v>
          </cell>
          <cell r="AA201" t="str">
            <v>NA</v>
          </cell>
          <cell r="AD201">
            <v>10345</v>
          </cell>
          <cell r="AG201" t="str">
            <v>NA</v>
          </cell>
          <cell r="AH201" t="str">
            <v>NA</v>
          </cell>
          <cell r="AJ201" t="str">
            <v>NA</v>
          </cell>
          <cell r="AK201" t="str">
            <v/>
          </cell>
          <cell r="AM201" t="str">
            <v>NA</v>
          </cell>
          <cell r="AN201">
            <v>0.022949209406752092</v>
          </cell>
          <cell r="AO201">
            <v>3598</v>
          </cell>
          <cell r="AP201" t="str">
            <v>NA</v>
          </cell>
          <cell r="AQ201" t="str">
            <v>NA</v>
          </cell>
          <cell r="AR201">
            <v>356051.5</v>
          </cell>
          <cell r="AS201" t="str">
            <v>NA</v>
          </cell>
          <cell r="AT201" t="str">
            <v>NA</v>
          </cell>
          <cell r="AV201">
            <v>102788</v>
          </cell>
          <cell r="AW201" t="str">
            <v>NA</v>
          </cell>
        </row>
        <row r="202">
          <cell r="B202" t="str">
            <v>1999Y</v>
          </cell>
          <cell r="D202" t="str">
            <v>Colonial Gas Company</v>
          </cell>
          <cell r="E202">
            <v>5381</v>
          </cell>
          <cell r="F202">
            <v>4385</v>
          </cell>
          <cell r="G202">
            <v>156781</v>
          </cell>
          <cell r="J202">
            <v>156781</v>
          </cell>
          <cell r="K202">
            <v>18727803</v>
          </cell>
          <cell r="L202">
            <v>170801</v>
          </cell>
          <cell r="M202">
            <v>11954471</v>
          </cell>
          <cell r="N202">
            <v>119435</v>
          </cell>
          <cell r="O202">
            <v>84814</v>
          </cell>
          <cell r="P202">
            <v>20320140</v>
          </cell>
          <cell r="S202">
            <v>15676</v>
          </cell>
          <cell r="W202">
            <v>9116</v>
          </cell>
          <cell r="X202">
            <v>7232</v>
          </cell>
          <cell r="Y202" t="str">
            <v>NA</v>
          </cell>
          <cell r="Z202" t="str">
            <v>NA</v>
          </cell>
          <cell r="AA202" t="str">
            <v>NA</v>
          </cell>
          <cell r="AD202">
            <v>9767</v>
          </cell>
          <cell r="AG202" t="str">
            <v>NA</v>
          </cell>
          <cell r="AH202" t="str">
            <v>NA</v>
          </cell>
          <cell r="AJ202" t="str">
            <v>NA</v>
          </cell>
          <cell r="AK202" t="str">
            <v/>
          </cell>
          <cell r="AM202" t="str">
            <v>NA</v>
          </cell>
          <cell r="AN202">
            <v>0.04289838490807014</v>
          </cell>
          <cell r="AO202">
            <v>6449</v>
          </cell>
          <cell r="AP202" t="str">
            <v>NA</v>
          </cell>
          <cell r="AQ202" t="str">
            <v>NA</v>
          </cell>
          <cell r="AR202">
            <v>342560</v>
          </cell>
          <cell r="AS202" t="str">
            <v>NA</v>
          </cell>
          <cell r="AT202" t="str">
            <v>NA</v>
          </cell>
          <cell r="AV202">
            <v>84814</v>
          </cell>
          <cell r="AW202">
            <v>20320140</v>
          </cell>
        </row>
        <row r="203">
          <cell r="B203" t="str">
            <v>1998Y</v>
          </cell>
          <cell r="D203" t="str">
            <v>Colonial Gas Company</v>
          </cell>
          <cell r="E203">
            <v>4260</v>
          </cell>
          <cell r="F203">
            <v>3835</v>
          </cell>
          <cell r="G203">
            <v>150332</v>
          </cell>
          <cell r="J203">
            <v>150332</v>
          </cell>
          <cell r="K203">
            <v>17640027</v>
          </cell>
          <cell r="L203">
            <v>162730</v>
          </cell>
          <cell r="M203">
            <v>11299411</v>
          </cell>
          <cell r="N203">
            <v>113021</v>
          </cell>
          <cell r="O203">
            <v>84668</v>
          </cell>
          <cell r="P203">
            <v>15799307</v>
          </cell>
          <cell r="S203">
            <v>13787</v>
          </cell>
          <cell r="W203">
            <v>7701</v>
          </cell>
          <cell r="X203">
            <v>12252</v>
          </cell>
          <cell r="Y203" t="str">
            <v>NA</v>
          </cell>
          <cell r="Z203" t="str">
            <v>NA</v>
          </cell>
          <cell r="AA203" t="str">
            <v>NA</v>
          </cell>
          <cell r="AD203">
            <v>8095</v>
          </cell>
          <cell r="AG203" t="str">
            <v>NA</v>
          </cell>
          <cell r="AH203" t="str">
            <v>NA</v>
          </cell>
          <cell r="AJ203" t="str">
            <v>NA</v>
          </cell>
          <cell r="AK203" t="str">
            <v/>
          </cell>
          <cell r="AM203" t="str">
            <v>NA</v>
          </cell>
          <cell r="AN203">
            <v>0.0393456903644195</v>
          </cell>
          <cell r="AO203">
            <v>5691</v>
          </cell>
          <cell r="AP203" t="str">
            <v>NA</v>
          </cell>
          <cell r="AQ203" t="str">
            <v>NA</v>
          </cell>
          <cell r="AR203">
            <v>319793</v>
          </cell>
          <cell r="AS203" t="str">
            <v>NA</v>
          </cell>
          <cell r="AT203" t="str">
            <v>NA</v>
          </cell>
          <cell r="AV203">
            <v>84668</v>
          </cell>
          <cell r="AW203">
            <v>15799307</v>
          </cell>
        </row>
        <row r="204">
          <cell r="B204" t="str">
            <v>1997Y</v>
          </cell>
          <cell r="D204" t="str">
            <v>Colonial Gas Company</v>
          </cell>
          <cell r="E204">
            <v>4403</v>
          </cell>
          <cell r="F204">
            <v>3539</v>
          </cell>
          <cell r="G204">
            <v>144641</v>
          </cell>
          <cell r="J204">
            <v>144641</v>
          </cell>
          <cell r="K204">
            <v>20668357</v>
          </cell>
          <cell r="L204">
            <v>186761</v>
          </cell>
          <cell r="M204">
            <v>12608413</v>
          </cell>
          <cell r="N204">
            <v>120593</v>
          </cell>
          <cell r="O204">
            <v>97074</v>
          </cell>
          <cell r="P204">
            <v>17765644</v>
          </cell>
          <cell r="S204">
            <v>14067</v>
          </cell>
          <cell r="W204">
            <v>9633</v>
          </cell>
          <cell r="X204">
            <v>15683</v>
          </cell>
          <cell r="Y204" t="str">
            <v>NA</v>
          </cell>
          <cell r="Z204" t="str">
            <v>NA</v>
          </cell>
          <cell r="AA204" t="str">
            <v>NA</v>
          </cell>
          <cell r="AD204">
            <v>7943</v>
          </cell>
          <cell r="AG204" t="str">
            <v>NA</v>
          </cell>
          <cell r="AH204" t="str">
            <v>NA</v>
          </cell>
          <cell r="AJ204" t="str">
            <v>NA</v>
          </cell>
          <cell r="AK204" t="str">
            <v/>
          </cell>
          <cell r="AM204" t="str">
            <v>NA</v>
          </cell>
          <cell r="AN204">
            <v>0.03733639330153835</v>
          </cell>
          <cell r="AO204">
            <v>5206</v>
          </cell>
          <cell r="AP204" t="str">
            <v>NA</v>
          </cell>
          <cell r="AQ204" t="str">
            <v>NA</v>
          </cell>
          <cell r="AR204">
            <v>296104</v>
          </cell>
          <cell r="AS204" t="str">
            <v>NA</v>
          </cell>
          <cell r="AT204" t="str">
            <v>NA</v>
          </cell>
          <cell r="AV204">
            <v>97074</v>
          </cell>
          <cell r="AW204">
            <v>17765644</v>
          </cell>
        </row>
        <row r="205">
          <cell r="B205" t="str">
            <v>1996Y</v>
          </cell>
          <cell r="D205" t="str">
            <v>Colonial Gas Company</v>
          </cell>
          <cell r="E205">
            <v>4636</v>
          </cell>
          <cell r="F205">
            <v>3549</v>
          </cell>
          <cell r="G205">
            <v>139435</v>
          </cell>
          <cell r="J205">
            <v>139435</v>
          </cell>
          <cell r="K205">
            <v>20234317</v>
          </cell>
          <cell r="L205">
            <v>167927</v>
          </cell>
          <cell r="M205">
            <v>12477578</v>
          </cell>
          <cell r="N205">
            <v>113950</v>
          </cell>
          <cell r="O205">
            <v>87942</v>
          </cell>
          <cell r="P205">
            <v>16644885</v>
          </cell>
          <cell r="S205">
            <v>14115</v>
          </cell>
          <cell r="W205">
            <v>9295</v>
          </cell>
          <cell r="X205">
            <v>14190</v>
          </cell>
          <cell r="Y205" t="str">
            <v>NA</v>
          </cell>
          <cell r="Z205" t="str">
            <v>NA</v>
          </cell>
          <cell r="AA205" t="str">
            <v>NA</v>
          </cell>
          <cell r="AD205">
            <v>8185</v>
          </cell>
          <cell r="AG205" t="str">
            <v>NA</v>
          </cell>
          <cell r="AH205" t="str">
            <v>NA</v>
          </cell>
          <cell r="AJ205" t="str">
            <v>NA</v>
          </cell>
          <cell r="AK205" t="str">
            <v/>
          </cell>
          <cell r="AM205" t="str">
            <v>NA</v>
          </cell>
          <cell r="AN205" t="str">
            <v>NA</v>
          </cell>
          <cell r="AO205" t="str">
            <v>NA</v>
          </cell>
          <cell r="AP205" t="str">
            <v>NA</v>
          </cell>
          <cell r="AQ205" t="str">
            <v>NA</v>
          </cell>
          <cell r="AR205" t="str">
            <v>NA</v>
          </cell>
          <cell r="AS205" t="str">
            <v>NA</v>
          </cell>
          <cell r="AT205" t="str">
            <v>NA</v>
          </cell>
          <cell r="AV205">
            <v>87942</v>
          </cell>
          <cell r="AW205">
            <v>16644885</v>
          </cell>
        </row>
        <row r="206">
          <cell r="B206" t="str">
            <v>2006Y</v>
          </cell>
          <cell r="D206" t="str">
            <v>Columbia Gas of Kentucky, Incorporated</v>
          </cell>
          <cell r="E206">
            <v>6385</v>
          </cell>
          <cell r="F206">
            <v>2351</v>
          </cell>
          <cell r="G206">
            <v>108418</v>
          </cell>
          <cell r="J206">
            <v>108420</v>
          </cell>
          <cell r="K206">
            <v>11260990</v>
          </cell>
          <cell r="L206">
            <v>149024</v>
          </cell>
          <cell r="M206">
            <v>6940121</v>
          </cell>
          <cell r="N206">
            <v>93157</v>
          </cell>
          <cell r="O206">
            <v>129935</v>
          </cell>
          <cell r="P206" t="str">
            <v>NA</v>
          </cell>
          <cell r="S206">
            <v>13464</v>
          </cell>
          <cell r="W206">
            <v>4173</v>
          </cell>
          <cell r="X206">
            <v>8453</v>
          </cell>
          <cell r="Y206">
            <v>1594</v>
          </cell>
          <cell r="Z206">
            <v>1804</v>
          </cell>
          <cell r="AA206">
            <v>0</v>
          </cell>
          <cell r="AD206">
            <v>8735</v>
          </cell>
          <cell r="AG206" t="str">
            <v>NA</v>
          </cell>
          <cell r="AH206" t="str">
            <v>NA</v>
          </cell>
          <cell r="AJ206" t="str">
            <v>NA</v>
          </cell>
          <cell r="AK206">
            <v>4155</v>
          </cell>
          <cell r="AM206">
            <v>2570</v>
          </cell>
          <cell r="AN206">
            <v>0.053439564710454725</v>
          </cell>
          <cell r="AO206">
            <v>5500</v>
          </cell>
          <cell r="AP206" t="str">
            <v>NA</v>
          </cell>
          <cell r="AQ206">
            <v>-0.1322195380835692</v>
          </cell>
          <cell r="AR206">
            <v>242752</v>
          </cell>
          <cell r="AS206">
            <v>108108.5</v>
          </cell>
          <cell r="AT206">
            <v>134643.5</v>
          </cell>
          <cell r="AV206">
            <v>129935</v>
          </cell>
          <cell r="AW206" t="str">
            <v>NA</v>
          </cell>
        </row>
        <row r="207">
          <cell r="B207" t="str">
            <v>2005Y</v>
          </cell>
          <cell r="D207" t="str">
            <v>Columbia Gas of Kentucky, Incorporated</v>
          </cell>
          <cell r="E207">
            <v>6544</v>
          </cell>
          <cell r="F207">
            <v>2038</v>
          </cell>
          <cell r="G207">
            <v>102918</v>
          </cell>
          <cell r="J207">
            <v>102920</v>
          </cell>
          <cell r="K207">
            <v>11927021</v>
          </cell>
          <cell r="L207">
            <v>142976</v>
          </cell>
          <cell r="M207">
            <v>7670789</v>
          </cell>
          <cell r="N207">
            <v>92729</v>
          </cell>
          <cell r="O207">
            <v>134752</v>
          </cell>
          <cell r="P207" t="str">
            <v>NA</v>
          </cell>
          <cell r="S207">
            <v>14690</v>
          </cell>
          <cell r="W207">
            <v>4896</v>
          </cell>
          <cell r="X207">
            <v>7919</v>
          </cell>
          <cell r="Y207">
            <v>1499</v>
          </cell>
          <cell r="Z207">
            <v>2813</v>
          </cell>
          <cell r="AA207">
            <v>0</v>
          </cell>
          <cell r="AD207">
            <v>8582</v>
          </cell>
          <cell r="AG207" t="str">
            <v>NA</v>
          </cell>
          <cell r="AH207" t="str">
            <v>NA</v>
          </cell>
          <cell r="AJ207" t="str">
            <v>NA</v>
          </cell>
          <cell r="AK207">
            <v>4363</v>
          </cell>
          <cell r="AM207">
            <v>2554.121</v>
          </cell>
          <cell r="AN207">
            <v>0.05978540684144407</v>
          </cell>
          <cell r="AO207">
            <v>5806</v>
          </cell>
          <cell r="AP207" t="str">
            <v>NA</v>
          </cell>
          <cell r="AQ207" t="str">
            <v>NA</v>
          </cell>
          <cell r="AR207">
            <v>235320.5</v>
          </cell>
          <cell r="AS207">
            <v>104981.5</v>
          </cell>
          <cell r="AT207">
            <v>130339</v>
          </cell>
          <cell r="AV207">
            <v>134752</v>
          </cell>
          <cell r="AW207" t="str">
            <v>NA</v>
          </cell>
        </row>
        <row r="208">
          <cell r="B208" t="str">
            <v>2004Y</v>
          </cell>
          <cell r="D208" t="str">
            <v>Columbia Gas of Kentucky, Incorporated</v>
          </cell>
          <cell r="E208">
            <v>6299</v>
          </cell>
          <cell r="F208">
            <v>2058</v>
          </cell>
          <cell r="G208">
            <v>97112</v>
          </cell>
          <cell r="J208">
            <v>97114</v>
          </cell>
          <cell r="K208">
            <v>10423205</v>
          </cell>
          <cell r="L208">
            <v>122987</v>
          </cell>
          <cell r="M208">
            <v>6939124</v>
          </cell>
          <cell r="N208">
            <v>82363</v>
          </cell>
          <cell r="O208">
            <v>101834</v>
          </cell>
          <cell r="P208">
            <v>12060393</v>
          </cell>
          <cell r="S208">
            <v>12450</v>
          </cell>
          <cell r="W208">
            <v>5860</v>
          </cell>
          <cell r="X208">
            <v>8260</v>
          </cell>
          <cell r="Y208">
            <v>1982</v>
          </cell>
          <cell r="Z208">
            <v>2861</v>
          </cell>
          <cell r="AA208">
            <v>0</v>
          </cell>
          <cell r="AD208">
            <v>8358</v>
          </cell>
          <cell r="AG208" t="str">
            <v>NA</v>
          </cell>
          <cell r="AH208" t="str">
            <v>NA</v>
          </cell>
          <cell r="AJ208" t="str">
            <v>NA</v>
          </cell>
          <cell r="AK208">
            <v>4146</v>
          </cell>
          <cell r="AM208">
            <v>2530</v>
          </cell>
          <cell r="AN208">
            <v>0.01761445202393302</v>
          </cell>
          <cell r="AO208">
            <v>1681</v>
          </cell>
          <cell r="AP208" t="str">
            <v>NA</v>
          </cell>
          <cell r="AQ208" t="str">
            <v>NA</v>
          </cell>
          <cell r="AR208">
            <v>230421</v>
          </cell>
          <cell r="AS208">
            <v>103283</v>
          </cell>
          <cell r="AT208">
            <v>127138</v>
          </cell>
          <cell r="AV208">
            <v>101834</v>
          </cell>
          <cell r="AW208">
            <v>12060393</v>
          </cell>
        </row>
        <row r="209">
          <cell r="B209" t="str">
            <v>2003Y</v>
          </cell>
          <cell r="D209" t="str">
            <v>Columbia Gas of Kentucky, Incorporated</v>
          </cell>
          <cell r="E209">
            <v>6219</v>
          </cell>
          <cell r="F209">
            <v>2378</v>
          </cell>
          <cell r="G209">
            <v>95431</v>
          </cell>
          <cell r="J209">
            <v>95433</v>
          </cell>
          <cell r="K209">
            <v>11361575</v>
          </cell>
          <cell r="L209">
            <v>111910</v>
          </cell>
          <cell r="M209">
            <v>7375019</v>
          </cell>
          <cell r="N209">
            <v>73056</v>
          </cell>
          <cell r="O209">
            <v>106277</v>
          </cell>
          <cell r="P209">
            <v>17545082</v>
          </cell>
          <cell r="S209">
            <v>11516</v>
          </cell>
          <cell r="W209">
            <v>5115</v>
          </cell>
          <cell r="X209">
            <v>12387</v>
          </cell>
          <cell r="Y209">
            <v>1430</v>
          </cell>
          <cell r="Z209">
            <v>2728</v>
          </cell>
          <cell r="AA209">
            <v>0</v>
          </cell>
          <cell r="AD209">
            <v>8598</v>
          </cell>
          <cell r="AG209" t="str">
            <v>NA</v>
          </cell>
          <cell r="AH209" t="str">
            <v>NA</v>
          </cell>
          <cell r="AJ209" t="str">
            <v>NA</v>
          </cell>
          <cell r="AK209">
            <v>4369</v>
          </cell>
          <cell r="AM209">
            <v>2562</v>
          </cell>
          <cell r="AN209">
            <v>0.04341693818197721</v>
          </cell>
          <cell r="AO209">
            <v>3971</v>
          </cell>
          <cell r="AP209" t="str">
            <v>NA</v>
          </cell>
          <cell r="AQ209" t="str">
            <v>NA</v>
          </cell>
          <cell r="AR209">
            <v>225764.5</v>
          </cell>
          <cell r="AS209">
            <v>102062</v>
          </cell>
          <cell r="AT209">
            <v>123702.5</v>
          </cell>
          <cell r="AV209">
            <v>106277</v>
          </cell>
          <cell r="AW209">
            <v>17545082</v>
          </cell>
        </row>
        <row r="210">
          <cell r="B210" t="str">
            <v>2002Y</v>
          </cell>
          <cell r="D210" t="str">
            <v>Columbia Gas of Kentucky, Incorporated</v>
          </cell>
          <cell r="E210">
            <v>8012</v>
          </cell>
          <cell r="F210">
            <v>2660</v>
          </cell>
          <cell r="G210">
            <v>91460</v>
          </cell>
          <cell r="J210">
            <v>91462</v>
          </cell>
          <cell r="K210">
            <v>10114755</v>
          </cell>
          <cell r="L210">
            <v>84583</v>
          </cell>
          <cell r="M210">
            <v>6731490</v>
          </cell>
          <cell r="N210">
            <v>56566</v>
          </cell>
          <cell r="O210">
            <v>48439</v>
          </cell>
          <cell r="P210">
            <v>9080858</v>
          </cell>
          <cell r="S210">
            <v>9953</v>
          </cell>
          <cell r="W210">
            <v>4569</v>
          </cell>
          <cell r="X210">
            <v>11803</v>
          </cell>
          <cell r="Y210">
            <v>118</v>
          </cell>
          <cell r="Z210">
            <v>2555</v>
          </cell>
          <cell r="AA210">
            <v>0</v>
          </cell>
          <cell r="AD210">
            <v>10671</v>
          </cell>
          <cell r="AG210" t="str">
            <v>NA</v>
          </cell>
          <cell r="AH210" t="str">
            <v>NA</v>
          </cell>
          <cell r="AJ210" t="str">
            <v>NA</v>
          </cell>
          <cell r="AK210">
            <v>4283</v>
          </cell>
          <cell r="AM210">
            <v>2543</v>
          </cell>
          <cell r="AN210" t="str">
            <v>NA</v>
          </cell>
          <cell r="AO210" t="str">
            <v>NA</v>
          </cell>
          <cell r="AP210" t="str">
            <v>NA</v>
          </cell>
          <cell r="AQ210" t="str">
            <v>NA</v>
          </cell>
          <cell r="AR210">
            <v>217900</v>
          </cell>
          <cell r="AS210">
            <v>97626</v>
          </cell>
          <cell r="AT210">
            <v>120274</v>
          </cell>
          <cell r="AV210">
            <v>48439</v>
          </cell>
          <cell r="AW210">
            <v>9080858</v>
          </cell>
        </row>
        <row r="211">
          <cell r="B211" t="str">
            <v>2001Y</v>
          </cell>
          <cell r="D211" t="str">
            <v>Columbia Gas of Kentucky, Incorporated</v>
          </cell>
          <cell r="E211">
            <v>6762</v>
          </cell>
          <cell r="F211">
            <v>2651</v>
          </cell>
          <cell r="G211" t="str">
            <v>NA</v>
          </cell>
          <cell r="J211" t="str">
            <v>NA</v>
          </cell>
          <cell r="K211">
            <v>13447271</v>
          </cell>
          <cell r="L211">
            <v>137188</v>
          </cell>
          <cell r="M211" t="str">
            <v>NA</v>
          </cell>
          <cell r="N211" t="str">
            <v>NA</v>
          </cell>
          <cell r="O211">
            <v>114583</v>
          </cell>
          <cell r="P211">
            <v>0</v>
          </cell>
          <cell r="S211">
            <v>12139</v>
          </cell>
          <cell r="W211">
            <v>6940</v>
          </cell>
          <cell r="X211">
            <v>9560</v>
          </cell>
          <cell r="Y211" t="str">
            <v>NA</v>
          </cell>
          <cell r="Z211" t="str">
            <v>NA</v>
          </cell>
          <cell r="AA211">
            <v>0</v>
          </cell>
          <cell r="AD211">
            <v>9413</v>
          </cell>
          <cell r="AG211" t="str">
            <v>NA</v>
          </cell>
          <cell r="AH211" t="str">
            <v>NA</v>
          </cell>
          <cell r="AJ211" t="str">
            <v>NA</v>
          </cell>
          <cell r="AK211" t="str">
            <v/>
          </cell>
          <cell r="AM211">
            <v>2508</v>
          </cell>
          <cell r="AN211" t="str">
            <v>NA</v>
          </cell>
          <cell r="AO211" t="str">
            <v>NA</v>
          </cell>
          <cell r="AP211" t="str">
            <v>NA</v>
          </cell>
          <cell r="AQ211" t="str">
            <v>NA</v>
          </cell>
          <cell r="AR211">
            <v>208220</v>
          </cell>
          <cell r="AS211" t="str">
            <v>NA</v>
          </cell>
          <cell r="AT211" t="str">
            <v>NA</v>
          </cell>
          <cell r="AV211">
            <v>114583</v>
          </cell>
          <cell r="AW211">
            <v>0</v>
          </cell>
        </row>
        <row r="212">
          <cell r="B212" t="str">
            <v>2000Y</v>
          </cell>
          <cell r="D212" t="str">
            <v>Columbia Gas of Kentucky, Incorporated</v>
          </cell>
          <cell r="E212">
            <v>7494</v>
          </cell>
          <cell r="F212">
            <v>2408</v>
          </cell>
          <cell r="G212" t="str">
            <v>NA</v>
          </cell>
          <cell r="J212" t="str">
            <v>NA</v>
          </cell>
          <cell r="K212">
            <v>16746617</v>
          </cell>
          <cell r="L212">
            <v>143248</v>
          </cell>
          <cell r="M212" t="str">
            <v>NA</v>
          </cell>
          <cell r="N212" t="str">
            <v>NA</v>
          </cell>
          <cell r="O212">
            <v>156711</v>
          </cell>
          <cell r="P212">
            <v>0</v>
          </cell>
          <cell r="S212">
            <v>10823</v>
          </cell>
          <cell r="W212">
            <v>6669</v>
          </cell>
          <cell r="X212">
            <v>8483</v>
          </cell>
          <cell r="Y212" t="str">
            <v>NA</v>
          </cell>
          <cell r="Z212" t="str">
            <v>NA</v>
          </cell>
          <cell r="AA212">
            <v>0</v>
          </cell>
          <cell r="AD212">
            <v>9902</v>
          </cell>
          <cell r="AG212" t="str">
            <v>NA</v>
          </cell>
          <cell r="AH212" t="str">
            <v>NA</v>
          </cell>
          <cell r="AJ212" t="str">
            <v>NA</v>
          </cell>
          <cell r="AK212" t="str">
            <v/>
          </cell>
          <cell r="AM212" t="str">
            <v>NA</v>
          </cell>
          <cell r="AN212" t="str">
            <v>NA</v>
          </cell>
          <cell r="AO212" t="str">
            <v>NA</v>
          </cell>
          <cell r="AP212" t="str">
            <v>NA</v>
          </cell>
          <cell r="AQ212" t="str">
            <v>NA</v>
          </cell>
          <cell r="AR212">
            <v>199778.5</v>
          </cell>
          <cell r="AS212" t="str">
            <v>NA</v>
          </cell>
          <cell r="AT212" t="str">
            <v>NA</v>
          </cell>
          <cell r="AV212">
            <v>156711</v>
          </cell>
          <cell r="AW212">
            <v>0</v>
          </cell>
        </row>
        <row r="213">
          <cell r="B213" t="str">
            <v>1999Y</v>
          </cell>
          <cell r="D213" t="str">
            <v>Columbia Gas of Kentucky, Incorporated</v>
          </cell>
          <cell r="E213">
            <v>7462</v>
          </cell>
          <cell r="F213">
            <v>2396</v>
          </cell>
          <cell r="G213">
            <v>138835</v>
          </cell>
          <cell r="J213">
            <v>138838</v>
          </cell>
          <cell r="K213">
            <v>17391102</v>
          </cell>
          <cell r="L213">
            <v>120735</v>
          </cell>
          <cell r="M213">
            <v>11170495</v>
          </cell>
          <cell r="N213">
            <v>78691</v>
          </cell>
          <cell r="O213">
            <v>106107</v>
          </cell>
          <cell r="P213">
            <v>33684875</v>
          </cell>
          <cell r="S213">
            <v>9519</v>
          </cell>
          <cell r="W213">
            <v>6494</v>
          </cell>
          <cell r="X213">
            <v>13863</v>
          </cell>
          <cell r="Y213" t="str">
            <v>NA</v>
          </cell>
          <cell r="Z213" t="str">
            <v>NA</v>
          </cell>
          <cell r="AA213">
            <v>0</v>
          </cell>
          <cell r="AD213">
            <v>9857</v>
          </cell>
          <cell r="AG213" t="str">
            <v>NA</v>
          </cell>
          <cell r="AH213" t="str">
            <v>NA</v>
          </cell>
          <cell r="AJ213" t="str">
            <v>NA</v>
          </cell>
          <cell r="AK213" t="str">
            <v/>
          </cell>
          <cell r="AM213" t="str">
            <v>NA</v>
          </cell>
          <cell r="AN213">
            <v>0.011157560485339314</v>
          </cell>
          <cell r="AO213">
            <v>1532</v>
          </cell>
          <cell r="AP213" t="str">
            <v>NA</v>
          </cell>
          <cell r="AQ213" t="str">
            <v>NA</v>
          </cell>
          <cell r="AR213">
            <v>191317.5</v>
          </cell>
          <cell r="AS213">
            <v>80413</v>
          </cell>
          <cell r="AT213">
            <v>110904.5</v>
          </cell>
          <cell r="AV213">
            <v>106107</v>
          </cell>
          <cell r="AW213">
            <v>33684875</v>
          </cell>
        </row>
        <row r="214">
          <cell r="B214" t="str">
            <v>1998Y</v>
          </cell>
          <cell r="D214" t="str">
            <v>Columbia Gas of Kentucky, Incorporated</v>
          </cell>
          <cell r="E214">
            <v>7795</v>
          </cell>
          <cell r="F214">
            <v>2397</v>
          </cell>
          <cell r="G214">
            <v>137303</v>
          </cell>
          <cell r="J214">
            <v>137306</v>
          </cell>
          <cell r="K214">
            <v>16553401</v>
          </cell>
          <cell r="L214">
            <v>117390</v>
          </cell>
          <cell r="M214">
            <v>10448710</v>
          </cell>
          <cell r="N214" t="str">
            <v>NA</v>
          </cell>
          <cell r="O214">
            <v>73252</v>
          </cell>
          <cell r="P214">
            <v>20687155</v>
          </cell>
          <cell r="S214">
            <v>10449</v>
          </cell>
          <cell r="W214">
            <v>6816</v>
          </cell>
          <cell r="X214">
            <v>13497</v>
          </cell>
          <cell r="Y214" t="str">
            <v>NA</v>
          </cell>
          <cell r="Z214" t="str">
            <v>NA</v>
          </cell>
          <cell r="AA214">
            <v>0</v>
          </cell>
          <cell r="AD214">
            <v>10193</v>
          </cell>
          <cell r="AG214" t="str">
            <v>NA</v>
          </cell>
          <cell r="AH214" t="str">
            <v>NA</v>
          </cell>
          <cell r="AJ214" t="str">
            <v>NA</v>
          </cell>
          <cell r="AK214" t="str">
            <v/>
          </cell>
          <cell r="AM214" t="str">
            <v>NA</v>
          </cell>
          <cell r="AN214">
            <v>0.009862832346559776</v>
          </cell>
          <cell r="AO214">
            <v>1341</v>
          </cell>
          <cell r="AP214" t="str">
            <v>NA</v>
          </cell>
          <cell r="AQ214" t="str">
            <v>NA</v>
          </cell>
          <cell r="AR214">
            <v>182833</v>
          </cell>
          <cell r="AS214">
            <v>75232</v>
          </cell>
          <cell r="AT214">
            <v>107601</v>
          </cell>
          <cell r="AV214">
            <v>73252</v>
          </cell>
          <cell r="AW214">
            <v>20687155</v>
          </cell>
        </row>
        <row r="215">
          <cell r="B215" t="str">
            <v>1997Y</v>
          </cell>
          <cell r="D215" t="str">
            <v>Columbia Gas of Kentucky, Incorporated</v>
          </cell>
          <cell r="E215">
            <v>8210</v>
          </cell>
          <cell r="F215">
            <v>2845</v>
          </cell>
          <cell r="G215">
            <v>135961</v>
          </cell>
          <cell r="J215">
            <v>135965</v>
          </cell>
          <cell r="K215">
            <v>19567716</v>
          </cell>
          <cell r="L215">
            <v>138107</v>
          </cell>
          <cell r="M215">
            <v>12445498</v>
          </cell>
          <cell r="N215">
            <v>89428</v>
          </cell>
          <cell r="O215">
            <v>99656</v>
          </cell>
          <cell r="P215">
            <v>24439802</v>
          </cell>
          <cell r="S215">
            <v>12088</v>
          </cell>
          <cell r="W215">
            <v>7092</v>
          </cell>
          <cell r="X215">
            <v>11639</v>
          </cell>
          <cell r="Y215" t="str">
            <v>NA</v>
          </cell>
          <cell r="Z215" t="str">
            <v>NA</v>
          </cell>
          <cell r="AA215">
            <v>0</v>
          </cell>
          <cell r="AD215">
            <v>11055</v>
          </cell>
          <cell r="AG215" t="str">
            <v>NA</v>
          </cell>
          <cell r="AH215" t="str">
            <v>NA</v>
          </cell>
          <cell r="AJ215" t="str">
            <v>NA</v>
          </cell>
          <cell r="AK215" t="str">
            <v/>
          </cell>
          <cell r="AM215" t="str">
            <v>NA</v>
          </cell>
          <cell r="AN215">
            <v>0.013242614838882762</v>
          </cell>
          <cell r="AO215">
            <v>1777</v>
          </cell>
          <cell r="AP215" t="str">
            <v>NA</v>
          </cell>
          <cell r="AQ215" t="str">
            <v>NA</v>
          </cell>
          <cell r="AR215">
            <v>176773.5</v>
          </cell>
          <cell r="AS215">
            <v>70350</v>
          </cell>
          <cell r="AT215">
            <v>106423.5</v>
          </cell>
          <cell r="AV215">
            <v>99656</v>
          </cell>
          <cell r="AW215">
            <v>24439802</v>
          </cell>
        </row>
        <row r="216">
          <cell r="B216" t="str">
            <v>1996Y</v>
          </cell>
          <cell r="D216" t="str">
            <v>Columbia Gas of Kentucky, Incorporated</v>
          </cell>
          <cell r="E216">
            <v>8261</v>
          </cell>
          <cell r="F216">
            <v>2757</v>
          </cell>
          <cell r="G216">
            <v>134184</v>
          </cell>
          <cell r="J216">
            <v>134188</v>
          </cell>
          <cell r="K216">
            <v>21413301</v>
          </cell>
          <cell r="L216">
            <v>123340</v>
          </cell>
          <cell r="M216">
            <v>13513767</v>
          </cell>
          <cell r="N216">
            <v>79252</v>
          </cell>
          <cell r="O216">
            <v>85291</v>
          </cell>
          <cell r="P216">
            <v>25489591</v>
          </cell>
          <cell r="S216">
            <v>13533</v>
          </cell>
          <cell r="W216">
            <v>7564</v>
          </cell>
          <cell r="X216">
            <v>9289</v>
          </cell>
          <cell r="Y216" t="str">
            <v>NA</v>
          </cell>
          <cell r="Z216" t="str">
            <v>NA</v>
          </cell>
          <cell r="AA216">
            <v>0</v>
          </cell>
          <cell r="AD216">
            <v>11018</v>
          </cell>
          <cell r="AG216" t="str">
            <v>NA</v>
          </cell>
          <cell r="AH216" t="str">
            <v>NA</v>
          </cell>
          <cell r="AJ216" t="str">
            <v>NA</v>
          </cell>
          <cell r="AK216" t="str">
            <v/>
          </cell>
          <cell r="AM216" t="str">
            <v>NA</v>
          </cell>
          <cell r="AN216" t="str">
            <v>NA</v>
          </cell>
          <cell r="AO216" t="str">
            <v>NA</v>
          </cell>
          <cell r="AP216" t="str">
            <v>NA</v>
          </cell>
          <cell r="AQ216" t="str">
            <v>NA</v>
          </cell>
          <cell r="AR216" t="str">
            <v>NA</v>
          </cell>
          <cell r="AS216" t="str">
            <v>NA</v>
          </cell>
          <cell r="AT216" t="str">
            <v>NA</v>
          </cell>
          <cell r="AV216">
            <v>85291</v>
          </cell>
          <cell r="AW216">
            <v>25489591</v>
          </cell>
        </row>
        <row r="217">
          <cell r="B217" t="str">
            <v>2006Y</v>
          </cell>
          <cell r="D217" t="str">
            <v>Columbia Gas of Maryland, Incorporated</v>
          </cell>
          <cell r="E217">
            <v>1759</v>
          </cell>
          <cell r="F217">
            <v>612</v>
          </cell>
          <cell r="G217">
            <v>31727</v>
          </cell>
          <cell r="J217">
            <v>31727</v>
          </cell>
          <cell r="K217">
            <v>3635744</v>
          </cell>
          <cell r="L217">
            <v>51735</v>
          </cell>
          <cell r="M217">
            <v>2166594</v>
          </cell>
          <cell r="N217">
            <v>31588</v>
          </cell>
          <cell r="O217">
            <v>35528</v>
          </cell>
          <cell r="P217" t="str">
            <v>NA</v>
          </cell>
          <cell r="S217">
            <v>5194</v>
          </cell>
          <cell r="W217">
            <v>847</v>
          </cell>
          <cell r="X217">
            <v>2562</v>
          </cell>
          <cell r="Y217">
            <v>349</v>
          </cell>
          <cell r="Z217">
            <v>523</v>
          </cell>
          <cell r="AA217" t="str">
            <v>NA</v>
          </cell>
          <cell r="AD217">
            <v>2371</v>
          </cell>
          <cell r="AG217" t="str">
            <v>NA</v>
          </cell>
          <cell r="AH217" t="str">
            <v>NA</v>
          </cell>
          <cell r="AJ217" t="str">
            <v>NA</v>
          </cell>
          <cell r="AK217">
            <v>4155</v>
          </cell>
          <cell r="AM217">
            <v>634</v>
          </cell>
          <cell r="AN217">
            <v>0.008871788349020606</v>
          </cell>
          <cell r="AO217">
            <v>279</v>
          </cell>
          <cell r="AP217" t="str">
            <v>NA</v>
          </cell>
          <cell r="AQ217">
            <v>-0.0923809682997278</v>
          </cell>
          <cell r="AR217">
            <v>85622.5</v>
          </cell>
          <cell r="AS217">
            <v>39274</v>
          </cell>
          <cell r="AT217">
            <v>46348.5</v>
          </cell>
          <cell r="AV217">
            <v>35528</v>
          </cell>
          <cell r="AW217" t="str">
            <v>NA</v>
          </cell>
        </row>
        <row r="218">
          <cell r="B218" t="str">
            <v>2005Y</v>
          </cell>
          <cell r="D218" t="str">
            <v>Columbia Gas of Maryland, Incorporated</v>
          </cell>
          <cell r="E218">
            <v>1800</v>
          </cell>
          <cell r="F218">
            <v>539</v>
          </cell>
          <cell r="G218">
            <v>31448</v>
          </cell>
          <cell r="J218">
            <v>31448</v>
          </cell>
          <cell r="K218">
            <v>4124993</v>
          </cell>
          <cell r="L218">
            <v>53960</v>
          </cell>
          <cell r="M218">
            <v>2450902</v>
          </cell>
          <cell r="N218">
            <v>32615</v>
          </cell>
          <cell r="O218">
            <v>40832</v>
          </cell>
          <cell r="P218" t="str">
            <v>NA</v>
          </cell>
          <cell r="S218">
            <v>4910</v>
          </cell>
          <cell r="W218">
            <v>1226</v>
          </cell>
          <cell r="X218">
            <v>2805</v>
          </cell>
          <cell r="Y218">
            <v>553</v>
          </cell>
          <cell r="Z218">
            <v>602</v>
          </cell>
          <cell r="AA218" t="str">
            <v>NA</v>
          </cell>
          <cell r="AD218">
            <v>2338</v>
          </cell>
          <cell r="AG218" t="str">
            <v>NA</v>
          </cell>
          <cell r="AH218" t="str">
            <v>NA</v>
          </cell>
          <cell r="AJ218" t="str">
            <v>NA</v>
          </cell>
          <cell r="AK218">
            <v>4838</v>
          </cell>
          <cell r="AM218">
            <v>621.85</v>
          </cell>
          <cell r="AN218">
            <v>0.011124686515336634</v>
          </cell>
          <cell r="AO218">
            <v>346</v>
          </cell>
          <cell r="AP218" t="str">
            <v>NA</v>
          </cell>
          <cell r="AQ218" t="str">
            <v>NA</v>
          </cell>
          <cell r="AR218">
            <v>82206.5</v>
          </cell>
          <cell r="AS218">
            <v>37527</v>
          </cell>
          <cell r="AT218">
            <v>44679.5</v>
          </cell>
          <cell r="AV218">
            <v>40832</v>
          </cell>
          <cell r="AW218" t="str">
            <v>NA</v>
          </cell>
        </row>
        <row r="219">
          <cell r="B219" t="str">
            <v>2004Y</v>
          </cell>
          <cell r="D219" t="str">
            <v>Columbia Gas of Maryland, Incorporated</v>
          </cell>
          <cell r="E219">
            <v>1558</v>
          </cell>
          <cell r="F219">
            <v>615</v>
          </cell>
          <cell r="G219">
            <v>31102</v>
          </cell>
          <cell r="J219">
            <v>31102</v>
          </cell>
          <cell r="K219">
            <v>4131702</v>
          </cell>
          <cell r="L219">
            <v>46863</v>
          </cell>
          <cell r="M219">
            <v>2476014</v>
          </cell>
          <cell r="N219">
            <v>28737</v>
          </cell>
          <cell r="O219">
            <v>32246</v>
          </cell>
          <cell r="P219" t="str">
            <v>NA</v>
          </cell>
          <cell r="S219">
            <v>4209</v>
          </cell>
          <cell r="W219">
            <v>1570</v>
          </cell>
          <cell r="X219">
            <v>3189</v>
          </cell>
          <cell r="Y219">
            <v>714</v>
          </cell>
          <cell r="Z219">
            <v>610</v>
          </cell>
          <cell r="AA219" t="str">
            <v>NA</v>
          </cell>
          <cell r="AD219">
            <v>2173</v>
          </cell>
          <cell r="AG219" t="str">
            <v>NA</v>
          </cell>
          <cell r="AH219" t="str">
            <v>NA</v>
          </cell>
          <cell r="AJ219" t="str">
            <v>NA</v>
          </cell>
          <cell r="AK219">
            <v>4644</v>
          </cell>
          <cell r="AM219">
            <v>625</v>
          </cell>
          <cell r="AN219">
            <v>0.013787933113856383</v>
          </cell>
          <cell r="AO219">
            <v>423</v>
          </cell>
          <cell r="AP219" t="str">
            <v>NA</v>
          </cell>
          <cell r="AQ219" t="str">
            <v>NA</v>
          </cell>
          <cell r="AR219">
            <v>79319.5</v>
          </cell>
          <cell r="AS219">
            <v>35964</v>
          </cell>
          <cell r="AT219">
            <v>43355.5</v>
          </cell>
          <cell r="AV219">
            <v>32246</v>
          </cell>
          <cell r="AW219" t="str">
            <v>NA</v>
          </cell>
        </row>
        <row r="220">
          <cell r="B220" t="str">
            <v>2003Y</v>
          </cell>
          <cell r="D220" t="str">
            <v>Columbia Gas of Maryland, Incorporated</v>
          </cell>
          <cell r="E220">
            <v>1539</v>
          </cell>
          <cell r="F220">
            <v>562</v>
          </cell>
          <cell r="G220">
            <v>30679</v>
          </cell>
          <cell r="J220">
            <v>30679</v>
          </cell>
          <cell r="K220">
            <v>4474210</v>
          </cell>
          <cell r="L220">
            <v>48105</v>
          </cell>
          <cell r="M220">
            <v>2657529</v>
          </cell>
          <cell r="N220">
            <v>28828</v>
          </cell>
          <cell r="O220">
            <v>33696</v>
          </cell>
          <cell r="P220" t="str">
            <v>NA</v>
          </cell>
          <cell r="S220">
            <v>3415</v>
          </cell>
          <cell r="W220">
            <v>1522</v>
          </cell>
          <cell r="X220">
            <v>4593</v>
          </cell>
          <cell r="Y220">
            <v>659</v>
          </cell>
          <cell r="Z220">
            <v>596</v>
          </cell>
          <cell r="AA220" t="str">
            <v>NA</v>
          </cell>
          <cell r="AD220">
            <v>2101</v>
          </cell>
          <cell r="AG220" t="str">
            <v>NA</v>
          </cell>
          <cell r="AH220" t="str">
            <v>NA</v>
          </cell>
          <cell r="AJ220" t="str">
            <v>NA</v>
          </cell>
          <cell r="AK220">
            <v>4923</v>
          </cell>
          <cell r="AM220">
            <v>621</v>
          </cell>
          <cell r="AN220">
            <v>0.00947648975025501</v>
          </cell>
          <cell r="AO220">
            <v>288</v>
          </cell>
          <cell r="AP220" t="str">
            <v>NA</v>
          </cell>
          <cell r="AQ220" t="str">
            <v>NA</v>
          </cell>
          <cell r="AR220">
            <v>78151</v>
          </cell>
          <cell r="AS220" t="str">
            <v>NA</v>
          </cell>
          <cell r="AT220" t="str">
            <v>NA</v>
          </cell>
          <cell r="AV220">
            <v>33696</v>
          </cell>
          <cell r="AW220" t="str">
            <v>NA</v>
          </cell>
        </row>
        <row r="221">
          <cell r="B221" t="str">
            <v>2002Y</v>
          </cell>
          <cell r="D221" t="str">
            <v>Columbia Gas of Maryland, Incorporated</v>
          </cell>
          <cell r="E221">
            <v>1536</v>
          </cell>
          <cell r="F221">
            <v>695</v>
          </cell>
          <cell r="G221">
            <v>30391</v>
          </cell>
          <cell r="J221">
            <v>30391</v>
          </cell>
          <cell r="K221">
            <v>3781241</v>
          </cell>
          <cell r="L221">
            <v>31051</v>
          </cell>
          <cell r="M221">
            <v>2273446</v>
          </cell>
          <cell r="N221">
            <v>19284</v>
          </cell>
          <cell r="O221">
            <v>19030</v>
          </cell>
          <cell r="P221" t="str">
            <v>NA</v>
          </cell>
          <cell r="S221">
            <v>4278</v>
          </cell>
          <cell r="W221">
            <v>986</v>
          </cell>
          <cell r="X221">
            <v>3574</v>
          </cell>
          <cell r="Y221">
            <v>128</v>
          </cell>
          <cell r="Z221">
            <v>624</v>
          </cell>
          <cell r="AA221" t="str">
            <v>NA</v>
          </cell>
          <cell r="AD221">
            <v>2230</v>
          </cell>
          <cell r="AG221" t="str">
            <v>NA</v>
          </cell>
          <cell r="AH221" t="str">
            <v>NA</v>
          </cell>
          <cell r="AJ221" t="str">
            <v>NA</v>
          </cell>
          <cell r="AK221">
            <v>4361</v>
          </cell>
          <cell r="AM221">
            <v>615</v>
          </cell>
          <cell r="AN221">
            <v>0.029679823818397424</v>
          </cell>
          <cell r="AO221">
            <v>876</v>
          </cell>
          <cell r="AP221" t="str">
            <v>NA</v>
          </cell>
          <cell r="AQ221" t="str">
            <v>NA</v>
          </cell>
          <cell r="AR221">
            <v>77442</v>
          </cell>
          <cell r="AS221" t="str">
            <v>NA</v>
          </cell>
          <cell r="AT221" t="str">
            <v>NA</v>
          </cell>
          <cell r="AV221">
            <v>19030</v>
          </cell>
          <cell r="AW221" t="str">
            <v>NA</v>
          </cell>
        </row>
        <row r="222">
          <cell r="B222" t="str">
            <v>2001Y</v>
          </cell>
          <cell r="D222" t="str">
            <v>Columbia Gas of Maryland, Incorporated</v>
          </cell>
          <cell r="E222">
            <v>1618</v>
          </cell>
          <cell r="F222">
            <v>769</v>
          </cell>
          <cell r="G222">
            <v>29515</v>
          </cell>
          <cell r="J222">
            <v>29515</v>
          </cell>
          <cell r="K222" t="str">
            <v>NA</v>
          </cell>
          <cell r="L222" t="str">
            <v>NA</v>
          </cell>
          <cell r="M222" t="str">
            <v>NA</v>
          </cell>
          <cell r="N222" t="str">
            <v>NA</v>
          </cell>
          <cell r="O222">
            <v>41581</v>
          </cell>
          <cell r="P222" t="str">
            <v>NA</v>
          </cell>
          <cell r="S222">
            <v>4788</v>
          </cell>
          <cell r="W222">
            <v>1758</v>
          </cell>
          <cell r="X222">
            <v>2866</v>
          </cell>
          <cell r="Y222" t="str">
            <v>NA</v>
          </cell>
          <cell r="Z222" t="str">
            <v>NA</v>
          </cell>
          <cell r="AA222" t="str">
            <v>NA</v>
          </cell>
          <cell r="AD222">
            <v>2387</v>
          </cell>
          <cell r="AG222" t="str">
            <v>NA</v>
          </cell>
          <cell r="AH222" t="str">
            <v>NA</v>
          </cell>
          <cell r="AJ222" t="str">
            <v>NA</v>
          </cell>
          <cell r="AK222" t="str">
            <v/>
          </cell>
          <cell r="AM222">
            <v>617</v>
          </cell>
          <cell r="AN222">
            <v>0.006563446650959273</v>
          </cell>
          <cell r="AO222" t="str">
            <v>NA</v>
          </cell>
          <cell r="AP222" t="str">
            <v>NA</v>
          </cell>
          <cell r="AQ222" t="str">
            <v>NA</v>
          </cell>
          <cell r="AR222">
            <v>75010.5</v>
          </cell>
          <cell r="AS222" t="str">
            <v>NA</v>
          </cell>
          <cell r="AT222" t="str">
            <v>NA</v>
          </cell>
          <cell r="AV222">
            <v>41581</v>
          </cell>
          <cell r="AW222" t="str">
            <v>NA</v>
          </cell>
        </row>
        <row r="223">
          <cell r="B223" t="str">
            <v>2000Y</v>
          </cell>
          <cell r="D223" t="str">
            <v>Columbia Gas of Maryland, Incorporated</v>
          </cell>
          <cell r="E223">
            <v>2053</v>
          </cell>
          <cell r="F223">
            <v>791</v>
          </cell>
          <cell r="G223">
            <v>29710</v>
          </cell>
          <cell r="J223">
            <v>29710</v>
          </cell>
          <cell r="K223">
            <v>4189474</v>
          </cell>
          <cell r="L223">
            <v>38291</v>
          </cell>
          <cell r="M223">
            <v>2413806</v>
          </cell>
          <cell r="N223">
            <v>23033</v>
          </cell>
          <cell r="O223">
            <v>35665</v>
          </cell>
          <cell r="P223" t="str">
            <v>NA</v>
          </cell>
          <cell r="S223">
            <v>6040</v>
          </cell>
          <cell r="W223">
            <v>1504</v>
          </cell>
          <cell r="X223">
            <v>2013</v>
          </cell>
          <cell r="Y223" t="str">
            <v>NA</v>
          </cell>
          <cell r="Z223" t="str">
            <v>NA</v>
          </cell>
          <cell r="AA223" t="str">
            <v>NA</v>
          </cell>
          <cell r="AD223">
            <v>2844</v>
          </cell>
          <cell r="AG223" t="str">
            <v>NA</v>
          </cell>
          <cell r="AH223" t="str">
            <v>NA</v>
          </cell>
          <cell r="AJ223" t="str">
            <v>NA</v>
          </cell>
          <cell r="AK223" t="str">
            <v/>
          </cell>
          <cell r="AM223" t="str">
            <v>NA</v>
          </cell>
          <cell r="AN223">
            <v>0.02342404409231829</v>
          </cell>
          <cell r="AO223">
            <v>680</v>
          </cell>
          <cell r="AP223" t="str">
            <v>NA</v>
          </cell>
          <cell r="AQ223" t="str">
            <v>NA</v>
          </cell>
          <cell r="AR223">
            <v>71901.5</v>
          </cell>
          <cell r="AS223" t="str">
            <v>NA</v>
          </cell>
          <cell r="AT223" t="str">
            <v>NA</v>
          </cell>
          <cell r="AV223">
            <v>35665</v>
          </cell>
          <cell r="AW223" t="str">
            <v>NA</v>
          </cell>
        </row>
        <row r="224">
          <cell r="B224" t="str">
            <v>1999Y</v>
          </cell>
          <cell r="D224" t="str">
            <v>Columbia Gas of Maryland, Incorporated</v>
          </cell>
          <cell r="E224">
            <v>1918</v>
          </cell>
          <cell r="F224">
            <v>926</v>
          </cell>
          <cell r="G224">
            <v>29030</v>
          </cell>
          <cell r="J224">
            <v>29030</v>
          </cell>
          <cell r="K224">
            <v>3970646</v>
          </cell>
          <cell r="L224">
            <v>28749</v>
          </cell>
          <cell r="M224">
            <v>2339766</v>
          </cell>
          <cell r="N224">
            <v>17911</v>
          </cell>
          <cell r="O224">
            <v>25935</v>
          </cell>
          <cell r="P224" t="str">
            <v>NA</v>
          </cell>
          <cell r="S224">
            <v>4449</v>
          </cell>
          <cell r="W224">
            <v>1406</v>
          </cell>
          <cell r="X224">
            <v>3794</v>
          </cell>
          <cell r="Y224" t="str">
            <v>NA</v>
          </cell>
          <cell r="Z224" t="str">
            <v>NA</v>
          </cell>
          <cell r="AA224" t="str">
            <v>NA</v>
          </cell>
          <cell r="AD224">
            <v>2844</v>
          </cell>
          <cell r="AG224" t="str">
            <v>NA</v>
          </cell>
          <cell r="AH224" t="str">
            <v>NA</v>
          </cell>
          <cell r="AJ224" t="str">
            <v>NA</v>
          </cell>
          <cell r="AK224" t="str">
            <v/>
          </cell>
          <cell r="AM224" t="str">
            <v>NA</v>
          </cell>
          <cell r="AN224">
            <v>0.0005508503752668181</v>
          </cell>
          <cell r="AO224" t="str">
            <v>NA</v>
          </cell>
          <cell r="AP224" t="str">
            <v>NA</v>
          </cell>
          <cell r="AQ224" t="str">
            <v>NA</v>
          </cell>
          <cell r="AR224">
            <v>69123</v>
          </cell>
          <cell r="AS224">
            <v>28324</v>
          </cell>
          <cell r="AT224">
            <v>40799</v>
          </cell>
          <cell r="AV224">
            <v>25935</v>
          </cell>
          <cell r="AW224" t="str">
            <v>NA</v>
          </cell>
        </row>
        <row r="225">
          <cell r="B225" t="str">
            <v>1998Y</v>
          </cell>
          <cell r="D225" t="str">
            <v>Columbia Gas of Maryland, Incorporated</v>
          </cell>
          <cell r="E225">
            <v>2107</v>
          </cell>
          <cell r="F225">
            <v>1113</v>
          </cell>
          <cell r="G225">
            <v>29046</v>
          </cell>
          <cell r="J225">
            <v>29046</v>
          </cell>
          <cell r="K225">
            <v>3608752</v>
          </cell>
          <cell r="L225">
            <v>27375</v>
          </cell>
          <cell r="M225">
            <v>2120803</v>
          </cell>
          <cell r="N225">
            <v>17087</v>
          </cell>
          <cell r="O225">
            <v>11060</v>
          </cell>
          <cell r="P225" t="str">
            <v>NA</v>
          </cell>
          <cell r="S225">
            <v>4355</v>
          </cell>
          <cell r="W225">
            <v>1398</v>
          </cell>
          <cell r="X225">
            <v>3387</v>
          </cell>
          <cell r="Y225" t="str">
            <v>NA</v>
          </cell>
          <cell r="Z225" t="str">
            <v>NA</v>
          </cell>
          <cell r="AA225" t="str">
            <v>NA</v>
          </cell>
          <cell r="AD225">
            <v>3219</v>
          </cell>
          <cell r="AG225" t="str">
            <v>NA</v>
          </cell>
          <cell r="AH225" t="str">
            <v>NA</v>
          </cell>
          <cell r="AJ225" t="str">
            <v>NA</v>
          </cell>
          <cell r="AK225" t="str">
            <v/>
          </cell>
          <cell r="AM225" t="str">
            <v>NA</v>
          </cell>
          <cell r="AN225">
            <v>0.01637623346630275</v>
          </cell>
          <cell r="AO225">
            <v>468</v>
          </cell>
          <cell r="AP225" t="str">
            <v>NA</v>
          </cell>
          <cell r="AQ225" t="str">
            <v>NA</v>
          </cell>
          <cell r="AR225">
            <v>65566.5</v>
          </cell>
          <cell r="AS225">
            <v>27117.5</v>
          </cell>
          <cell r="AT225">
            <v>38449</v>
          </cell>
          <cell r="AV225">
            <v>11060</v>
          </cell>
          <cell r="AW225" t="str">
            <v>NA</v>
          </cell>
        </row>
        <row r="226">
          <cell r="B226" t="str">
            <v>1997Y</v>
          </cell>
          <cell r="D226" t="str">
            <v>Columbia Gas of Maryland, Incorporated</v>
          </cell>
          <cell r="E226">
            <v>2075</v>
          </cell>
          <cell r="F226">
            <v>1237</v>
          </cell>
          <cell r="G226">
            <v>28578</v>
          </cell>
          <cell r="J226">
            <v>28578</v>
          </cell>
          <cell r="K226">
            <v>4785762</v>
          </cell>
          <cell r="L226">
            <v>38958</v>
          </cell>
          <cell r="M226">
            <v>2732741</v>
          </cell>
          <cell r="N226">
            <v>23901</v>
          </cell>
          <cell r="O226">
            <v>22567</v>
          </cell>
          <cell r="P226" t="str">
            <v>NA</v>
          </cell>
          <cell r="S226">
            <v>4693</v>
          </cell>
          <cell r="W226">
            <v>1716</v>
          </cell>
          <cell r="X226">
            <v>3053</v>
          </cell>
          <cell r="Y226" t="str">
            <v>NA</v>
          </cell>
          <cell r="Z226" t="str">
            <v>NA</v>
          </cell>
          <cell r="AA226" t="str">
            <v>NA</v>
          </cell>
          <cell r="AD226">
            <v>3311</v>
          </cell>
          <cell r="AG226" t="str">
            <v>NA</v>
          </cell>
          <cell r="AH226" t="str">
            <v>NA</v>
          </cell>
          <cell r="AJ226" t="str">
            <v>NA</v>
          </cell>
          <cell r="AK226" t="str">
            <v/>
          </cell>
          <cell r="AM226" t="str">
            <v>NA</v>
          </cell>
          <cell r="AN226">
            <v>0.07863429732082407</v>
          </cell>
          <cell r="AO226" t="str">
            <v>NA</v>
          </cell>
          <cell r="AP226" t="str">
            <v>NA</v>
          </cell>
          <cell r="AQ226" t="str">
            <v>NA</v>
          </cell>
          <cell r="AR226">
            <v>61889</v>
          </cell>
          <cell r="AS226">
            <v>25795.5</v>
          </cell>
          <cell r="AT226">
            <v>36093.5</v>
          </cell>
          <cell r="AV226">
            <v>22567</v>
          </cell>
          <cell r="AW226" t="str">
            <v>NA</v>
          </cell>
        </row>
        <row r="227">
          <cell r="B227" t="str">
            <v>1996Y</v>
          </cell>
          <cell r="D227" t="str">
            <v>Columbia Gas of Maryland, Incorporated</v>
          </cell>
          <cell r="E227">
            <v>2169</v>
          </cell>
          <cell r="F227">
            <v>1621</v>
          </cell>
          <cell r="G227">
            <v>31017</v>
          </cell>
          <cell r="J227">
            <v>31017</v>
          </cell>
          <cell r="K227">
            <v>5464179</v>
          </cell>
          <cell r="L227">
            <v>40543</v>
          </cell>
          <cell r="M227">
            <v>3065191</v>
          </cell>
          <cell r="N227">
            <v>24233</v>
          </cell>
          <cell r="O227">
            <v>26240</v>
          </cell>
          <cell r="P227" t="str">
            <v>NA</v>
          </cell>
          <cell r="S227">
            <v>4761</v>
          </cell>
          <cell r="W227">
            <v>1937</v>
          </cell>
          <cell r="X227">
            <v>2609</v>
          </cell>
          <cell r="Y227" t="str">
            <v>NA</v>
          </cell>
          <cell r="Z227" t="str">
            <v>NA</v>
          </cell>
          <cell r="AA227" t="str">
            <v>NA</v>
          </cell>
          <cell r="AD227">
            <v>3790</v>
          </cell>
          <cell r="AG227" t="str">
            <v>NA</v>
          </cell>
          <cell r="AH227" t="str">
            <v>NA</v>
          </cell>
          <cell r="AJ227" t="str">
            <v>NA</v>
          </cell>
          <cell r="AK227" t="str">
            <v/>
          </cell>
          <cell r="AM227" t="str">
            <v>NA</v>
          </cell>
          <cell r="AN227" t="str">
            <v>NA</v>
          </cell>
          <cell r="AO227" t="str">
            <v>NA</v>
          </cell>
          <cell r="AP227" t="str">
            <v>NA</v>
          </cell>
          <cell r="AQ227" t="str">
            <v>NA</v>
          </cell>
          <cell r="AR227" t="str">
            <v>NA</v>
          </cell>
          <cell r="AS227" t="str">
            <v>NA</v>
          </cell>
          <cell r="AT227" t="str">
            <v>NA</v>
          </cell>
          <cell r="AV227">
            <v>26240</v>
          </cell>
          <cell r="AW227" t="str">
            <v>NA</v>
          </cell>
        </row>
        <row r="228">
          <cell r="B228" t="str">
            <v>2006Y</v>
          </cell>
          <cell r="D228" t="str">
            <v>Columbia Gas of Ohio, Incorporated</v>
          </cell>
          <cell r="E228">
            <v>44036</v>
          </cell>
          <cell r="F228">
            <v>19380</v>
          </cell>
          <cell r="G228">
            <v>914013</v>
          </cell>
          <cell r="J228">
            <v>1423164</v>
          </cell>
          <cell r="K228">
            <v>82615555</v>
          </cell>
          <cell r="L228">
            <v>1177143</v>
          </cell>
          <cell r="M228">
            <v>65354170</v>
          </cell>
          <cell r="N228">
            <v>940405</v>
          </cell>
          <cell r="O228">
            <v>1347863</v>
          </cell>
          <cell r="P228" t="str">
            <v>NA</v>
          </cell>
          <cell r="S228">
            <v>97203</v>
          </cell>
          <cell r="W228">
            <v>105902</v>
          </cell>
          <cell r="X228">
            <v>73548</v>
          </cell>
          <cell r="Y228">
            <v>88658</v>
          </cell>
          <cell r="Z228">
            <v>14765</v>
          </cell>
          <cell r="AA228" t="str">
            <v>NA</v>
          </cell>
          <cell r="AD228">
            <v>63416</v>
          </cell>
          <cell r="AG228" t="str">
            <v>NA</v>
          </cell>
          <cell r="AH228" t="str">
            <v>NA</v>
          </cell>
          <cell r="AJ228">
            <v>1005</v>
          </cell>
          <cell r="AK228">
            <v>5278</v>
          </cell>
          <cell r="AM228">
            <v>19712</v>
          </cell>
          <cell r="AN228" t="str">
            <v>NA</v>
          </cell>
          <cell r="AO228" t="str">
            <v>NA</v>
          </cell>
          <cell r="AP228" t="str">
            <v>NA</v>
          </cell>
          <cell r="AQ228">
            <v>-0.1722463213525266</v>
          </cell>
          <cell r="AR228">
            <v>1623095.5</v>
          </cell>
          <cell r="AS228">
            <v>591606.5</v>
          </cell>
          <cell r="AT228">
            <v>1031489</v>
          </cell>
          <cell r="AV228">
            <v>1347863</v>
          </cell>
          <cell r="AW228" t="str">
            <v>NA</v>
          </cell>
        </row>
        <row r="229">
          <cell r="B229" t="str">
            <v>2005Y</v>
          </cell>
          <cell r="D229" t="str">
            <v>Columbia Gas of Ohio, Incorporated</v>
          </cell>
          <cell r="E229">
            <v>44115</v>
          </cell>
          <cell r="F229">
            <v>18450</v>
          </cell>
          <cell r="G229">
            <v>928038</v>
          </cell>
          <cell r="J229" t="str">
            <v>NA</v>
          </cell>
          <cell r="K229">
            <v>98744157</v>
          </cell>
          <cell r="L229">
            <v>1265741</v>
          </cell>
          <cell r="M229">
            <v>78141641</v>
          </cell>
          <cell r="N229">
            <v>1012911</v>
          </cell>
          <cell r="O229">
            <v>1104329</v>
          </cell>
          <cell r="P229" t="str">
            <v>NA</v>
          </cell>
          <cell r="S229">
            <v>105090</v>
          </cell>
          <cell r="W229">
            <v>73975</v>
          </cell>
          <cell r="X229">
            <v>76240</v>
          </cell>
          <cell r="Y229">
            <v>46622</v>
          </cell>
          <cell r="Z229">
            <v>17688</v>
          </cell>
          <cell r="AA229" t="str">
            <v>NA</v>
          </cell>
          <cell r="AD229">
            <v>62565</v>
          </cell>
          <cell r="AG229" t="str">
            <v>NA</v>
          </cell>
          <cell r="AH229" t="str">
            <v>NA</v>
          </cell>
          <cell r="AJ229">
            <v>1146</v>
          </cell>
          <cell r="AK229">
            <v>5932</v>
          </cell>
          <cell r="AM229">
            <v>19468.5</v>
          </cell>
          <cell r="AN229" t="str">
            <v>NA</v>
          </cell>
          <cell r="AO229" t="str">
            <v>NA</v>
          </cell>
          <cell r="AP229" t="str">
            <v>NA</v>
          </cell>
          <cell r="AQ229" t="str">
            <v>NA</v>
          </cell>
          <cell r="AR229">
            <v>1556737</v>
          </cell>
          <cell r="AS229">
            <v>563648.5</v>
          </cell>
          <cell r="AT229">
            <v>993088.5</v>
          </cell>
          <cell r="AV229">
            <v>1104329</v>
          </cell>
          <cell r="AW229" t="str">
            <v>NA</v>
          </cell>
        </row>
        <row r="230">
          <cell r="B230" t="str">
            <v>2004Y</v>
          </cell>
          <cell r="D230" t="str">
            <v>Columbia Gas of Ohio, Incorporated</v>
          </cell>
          <cell r="E230">
            <v>39814</v>
          </cell>
          <cell r="F230">
            <v>16302</v>
          </cell>
          <cell r="G230">
            <v>887482</v>
          </cell>
          <cell r="J230" t="str">
            <v>NA</v>
          </cell>
          <cell r="K230">
            <v>92726564</v>
          </cell>
          <cell r="L230">
            <v>941040</v>
          </cell>
          <cell r="M230">
            <v>72936556</v>
          </cell>
          <cell r="N230">
            <v>749871</v>
          </cell>
          <cell r="O230">
            <v>805981</v>
          </cell>
          <cell r="P230" t="str">
            <v>NA</v>
          </cell>
          <cell r="S230">
            <v>78297</v>
          </cell>
          <cell r="W230">
            <v>75281</v>
          </cell>
          <cell r="X230">
            <v>112223</v>
          </cell>
          <cell r="Y230">
            <v>41097</v>
          </cell>
          <cell r="Z230">
            <v>16552</v>
          </cell>
          <cell r="AA230" t="str">
            <v>NA</v>
          </cell>
          <cell r="AD230">
            <v>56116</v>
          </cell>
          <cell r="AG230" t="str">
            <v>NA</v>
          </cell>
          <cell r="AH230" t="str">
            <v>NA</v>
          </cell>
          <cell r="AJ230">
            <v>1236.5</v>
          </cell>
          <cell r="AK230">
            <v>5772</v>
          </cell>
          <cell r="AM230">
            <v>19245</v>
          </cell>
          <cell r="AN230" t="str">
            <v>NA</v>
          </cell>
          <cell r="AO230" t="str">
            <v>NA</v>
          </cell>
          <cell r="AP230" t="str">
            <v>NA</v>
          </cell>
          <cell r="AQ230" t="str">
            <v>NA</v>
          </cell>
          <cell r="AR230">
            <v>1508829</v>
          </cell>
          <cell r="AS230">
            <v>549116</v>
          </cell>
          <cell r="AT230">
            <v>959713</v>
          </cell>
          <cell r="AV230">
            <v>805981</v>
          </cell>
          <cell r="AW230" t="str">
            <v>NA</v>
          </cell>
        </row>
        <row r="231">
          <cell r="B231" t="str">
            <v>2003Y</v>
          </cell>
          <cell r="D231" t="str">
            <v>Columbia Gas of Ohio, Incorporated</v>
          </cell>
          <cell r="E231">
            <v>37036</v>
          </cell>
          <cell r="F231">
            <v>16670</v>
          </cell>
          <cell r="G231">
            <v>833209</v>
          </cell>
          <cell r="J231">
            <v>833209</v>
          </cell>
          <cell r="K231">
            <v>101337465</v>
          </cell>
          <cell r="L231">
            <v>995351</v>
          </cell>
          <cell r="M231">
            <v>80618357</v>
          </cell>
          <cell r="N231">
            <v>799051</v>
          </cell>
          <cell r="O231">
            <v>887838</v>
          </cell>
          <cell r="P231" t="str">
            <v>NA</v>
          </cell>
          <cell r="S231">
            <v>83175</v>
          </cell>
          <cell r="W231">
            <v>58092</v>
          </cell>
          <cell r="X231">
            <v>125632</v>
          </cell>
          <cell r="Y231">
            <v>23199</v>
          </cell>
          <cell r="Z231">
            <v>20282</v>
          </cell>
          <cell r="AA231" t="str">
            <v>NA</v>
          </cell>
          <cell r="AD231">
            <v>53706</v>
          </cell>
          <cell r="AG231" t="str">
            <v>NA</v>
          </cell>
          <cell r="AH231" t="str">
            <v>NA</v>
          </cell>
          <cell r="AJ231">
            <v>1223</v>
          </cell>
          <cell r="AK231">
            <v>6065</v>
          </cell>
          <cell r="AM231">
            <v>19268</v>
          </cell>
          <cell r="AN231">
            <v>0.10067632036818769</v>
          </cell>
          <cell r="AO231" t="str">
            <v>NA</v>
          </cell>
          <cell r="AP231" t="str">
            <v>NA</v>
          </cell>
          <cell r="AQ231" t="str">
            <v>NA</v>
          </cell>
          <cell r="AR231">
            <v>1467994.5</v>
          </cell>
          <cell r="AS231">
            <v>548860.5</v>
          </cell>
          <cell r="AT231">
            <v>919134</v>
          </cell>
          <cell r="AV231">
            <v>887838</v>
          </cell>
          <cell r="AW231" t="str">
            <v>NA</v>
          </cell>
        </row>
        <row r="232">
          <cell r="B232" t="str">
            <v>2002Y</v>
          </cell>
          <cell r="D232" t="str">
            <v>Columbia Gas of Ohio, Incorporated</v>
          </cell>
          <cell r="E232">
            <v>37704</v>
          </cell>
          <cell r="F232">
            <v>16895</v>
          </cell>
          <cell r="G232">
            <v>926484</v>
          </cell>
          <cell r="J232">
            <v>926484</v>
          </cell>
          <cell r="K232">
            <v>98023584</v>
          </cell>
          <cell r="L232">
            <v>747732</v>
          </cell>
          <cell r="M232">
            <v>79428439</v>
          </cell>
          <cell r="N232">
            <v>614170</v>
          </cell>
          <cell r="O232">
            <v>442336</v>
          </cell>
          <cell r="P232" t="str">
            <v>NA</v>
          </cell>
          <cell r="S232">
            <v>69176</v>
          </cell>
          <cell r="W232">
            <v>59512</v>
          </cell>
          <cell r="X232">
            <v>107346</v>
          </cell>
          <cell r="Y232">
            <v>24484</v>
          </cell>
          <cell r="Z232">
            <v>19449</v>
          </cell>
          <cell r="AA232" t="str">
            <v>NA</v>
          </cell>
          <cell r="AD232">
            <v>54599</v>
          </cell>
          <cell r="AG232" t="str">
            <v>NA</v>
          </cell>
          <cell r="AH232" t="str">
            <v>NA</v>
          </cell>
          <cell r="AJ232">
            <v>1302</v>
          </cell>
          <cell r="AK232">
            <v>5559</v>
          </cell>
          <cell r="AM232">
            <v>19068</v>
          </cell>
          <cell r="AN232">
            <v>0.07305592843236157</v>
          </cell>
          <cell r="AO232">
            <v>63077</v>
          </cell>
          <cell r="AP232" t="str">
            <v>NA</v>
          </cell>
          <cell r="AQ232" t="str">
            <v>NA</v>
          </cell>
          <cell r="AR232">
            <v>1422990.5</v>
          </cell>
          <cell r="AS232">
            <v>551117</v>
          </cell>
          <cell r="AT232">
            <v>871873.5</v>
          </cell>
          <cell r="AV232">
            <v>442336</v>
          </cell>
          <cell r="AW232" t="str">
            <v>NA</v>
          </cell>
        </row>
        <row r="233">
          <cell r="B233" t="str">
            <v>2001Y</v>
          </cell>
          <cell r="D233" t="str">
            <v>Columbia Gas of Ohio, Incorporated</v>
          </cell>
          <cell r="E233">
            <v>40411</v>
          </cell>
          <cell r="F233">
            <v>17027</v>
          </cell>
          <cell r="G233">
            <v>863407</v>
          </cell>
          <cell r="J233">
            <v>863407</v>
          </cell>
          <cell r="K233">
            <v>96023034</v>
          </cell>
          <cell r="L233">
            <v>986491</v>
          </cell>
          <cell r="M233">
            <v>76897959</v>
          </cell>
          <cell r="N233">
            <v>797370</v>
          </cell>
          <cell r="O233">
            <v>457506</v>
          </cell>
          <cell r="P233">
            <v>0</v>
          </cell>
          <cell r="S233">
            <v>129690</v>
          </cell>
          <cell r="W233">
            <v>60646</v>
          </cell>
          <cell r="X233">
            <v>72917</v>
          </cell>
          <cell r="Y233" t="str">
            <v>NA</v>
          </cell>
          <cell r="Z233" t="str">
            <v>NA</v>
          </cell>
          <cell r="AA233" t="str">
            <v>NA</v>
          </cell>
          <cell r="AD233">
            <v>57438</v>
          </cell>
          <cell r="AG233" t="str">
            <v>NA</v>
          </cell>
          <cell r="AH233" t="str">
            <v>NA</v>
          </cell>
          <cell r="AJ233">
            <v>1401</v>
          </cell>
          <cell r="AK233" t="str">
            <v/>
          </cell>
          <cell r="AM233">
            <v>18835</v>
          </cell>
          <cell r="AN233" t="str">
            <v>NA</v>
          </cell>
          <cell r="AO233" t="str">
            <v>NA</v>
          </cell>
          <cell r="AP233" t="str">
            <v>NA</v>
          </cell>
          <cell r="AQ233" t="str">
            <v>NA</v>
          </cell>
          <cell r="AR233" t="str">
            <v>NA</v>
          </cell>
          <cell r="AS233" t="str">
            <v>NA</v>
          </cell>
          <cell r="AT233" t="str">
            <v>NA</v>
          </cell>
          <cell r="AV233">
            <v>457506</v>
          </cell>
          <cell r="AW233">
            <v>0</v>
          </cell>
        </row>
        <row r="234">
          <cell r="B234" t="str">
            <v>2000Y</v>
          </cell>
          <cell r="D234" t="str">
            <v>Columbia Gas of Ohio, Incorporated</v>
          </cell>
          <cell r="E234" t="str">
            <v>NA</v>
          </cell>
          <cell r="F234" t="str">
            <v>NA</v>
          </cell>
          <cell r="G234" t="str">
            <v>NA</v>
          </cell>
          <cell r="J234" t="str">
            <v>NA</v>
          </cell>
          <cell r="K234" t="str">
            <v>NA</v>
          </cell>
          <cell r="L234" t="str">
            <v>NA</v>
          </cell>
          <cell r="M234" t="str">
            <v>NA</v>
          </cell>
          <cell r="N234" t="str">
            <v>NA</v>
          </cell>
          <cell r="O234" t="str">
            <v>NA</v>
          </cell>
          <cell r="P234">
            <v>0</v>
          </cell>
          <cell r="S234" t="str">
            <v>NA</v>
          </cell>
          <cell r="W234" t="str">
            <v>NA</v>
          </cell>
          <cell r="X234" t="str">
            <v>NA</v>
          </cell>
          <cell r="Y234" t="str">
            <v>NA</v>
          </cell>
          <cell r="Z234" t="str">
            <v>NA</v>
          </cell>
          <cell r="AA234" t="str">
            <v>NA</v>
          </cell>
          <cell r="AD234" t="str">
            <v>NA</v>
          </cell>
          <cell r="AG234" t="str">
            <v>NA</v>
          </cell>
          <cell r="AH234" t="str">
            <v>NA</v>
          </cell>
          <cell r="AJ234" t="str">
            <v>NA</v>
          </cell>
          <cell r="AK234" t="str">
            <v/>
          </cell>
          <cell r="AM234" t="str">
            <v>NA</v>
          </cell>
          <cell r="AN234" t="str">
            <v>NA</v>
          </cell>
          <cell r="AO234" t="str">
            <v>NA</v>
          </cell>
          <cell r="AP234" t="str">
            <v>NA</v>
          </cell>
          <cell r="AQ234" t="str">
            <v>NA</v>
          </cell>
          <cell r="AR234" t="str">
            <v>NA</v>
          </cell>
          <cell r="AS234" t="str">
            <v>NA</v>
          </cell>
          <cell r="AT234" t="str">
            <v>NA</v>
          </cell>
          <cell r="AV234" t="str">
            <v>NA</v>
          </cell>
          <cell r="AW234">
            <v>0</v>
          </cell>
        </row>
        <row r="235">
          <cell r="B235" t="str">
            <v>1999Y</v>
          </cell>
          <cell r="D235" t="str">
            <v>Columbia Gas of Ohio, Incorporated</v>
          </cell>
          <cell r="E235">
            <v>52009</v>
          </cell>
          <cell r="F235">
            <v>17409</v>
          </cell>
          <cell r="G235">
            <v>865431</v>
          </cell>
          <cell r="J235">
            <v>865431</v>
          </cell>
          <cell r="K235">
            <v>105899836</v>
          </cell>
          <cell r="L235">
            <v>701874</v>
          </cell>
          <cell r="M235">
            <v>85858174</v>
          </cell>
          <cell r="N235">
            <v>578520</v>
          </cell>
          <cell r="O235">
            <v>310845</v>
          </cell>
          <cell r="P235">
            <v>176213319</v>
          </cell>
          <cell r="S235">
            <v>88669</v>
          </cell>
          <cell r="W235">
            <v>71440</v>
          </cell>
          <cell r="X235">
            <v>75194</v>
          </cell>
          <cell r="Y235" t="str">
            <v>NA</v>
          </cell>
          <cell r="Z235" t="str">
            <v>NA</v>
          </cell>
          <cell r="AA235" t="str">
            <v>NA</v>
          </cell>
          <cell r="AD235">
            <v>69419</v>
          </cell>
          <cell r="AG235" t="str">
            <v>NA</v>
          </cell>
          <cell r="AH235" t="str">
            <v>NA</v>
          </cell>
          <cell r="AJ235" t="str">
            <v>NA</v>
          </cell>
          <cell r="AK235" t="str">
            <v/>
          </cell>
          <cell r="AM235" t="str">
            <v>NA</v>
          </cell>
          <cell r="AN235">
            <v>0.1946429950688307</v>
          </cell>
          <cell r="AO235" t="str">
            <v>NA</v>
          </cell>
          <cell r="AP235" t="str">
            <v>NA</v>
          </cell>
          <cell r="AQ235" t="str">
            <v>NA</v>
          </cell>
          <cell r="AR235">
            <v>1293847.5</v>
          </cell>
          <cell r="AS235">
            <v>560817.5</v>
          </cell>
          <cell r="AT235">
            <v>733030</v>
          </cell>
          <cell r="AV235">
            <v>310845</v>
          </cell>
          <cell r="AW235">
            <v>176213319</v>
          </cell>
        </row>
        <row r="236">
          <cell r="B236" t="str">
            <v>1998Y</v>
          </cell>
          <cell r="D236" t="str">
            <v>Columbia Gas of Ohio, Incorporated</v>
          </cell>
          <cell r="E236">
            <v>51832</v>
          </cell>
          <cell r="F236">
            <v>17968</v>
          </cell>
          <cell r="G236">
            <v>1074593</v>
          </cell>
          <cell r="J236">
            <v>1074593</v>
          </cell>
          <cell r="K236">
            <v>135434784</v>
          </cell>
          <cell r="L236">
            <v>864518</v>
          </cell>
          <cell r="M236">
            <v>103641191</v>
          </cell>
          <cell r="N236">
            <v>677609</v>
          </cell>
          <cell r="O236">
            <v>407788</v>
          </cell>
          <cell r="P236">
            <v>173503087</v>
          </cell>
          <cell r="S236">
            <v>78345</v>
          </cell>
          <cell r="W236">
            <v>75017</v>
          </cell>
          <cell r="X236">
            <v>58945</v>
          </cell>
          <cell r="Y236" t="str">
            <v>NA</v>
          </cell>
          <cell r="Z236" t="str">
            <v>NA</v>
          </cell>
          <cell r="AA236" t="str">
            <v>NA</v>
          </cell>
          <cell r="AD236">
            <v>69800</v>
          </cell>
          <cell r="AG236" t="str">
            <v>NA</v>
          </cell>
          <cell r="AH236" t="str">
            <v>NA</v>
          </cell>
          <cell r="AJ236" t="str">
            <v>NA</v>
          </cell>
          <cell r="AK236" t="str">
            <v/>
          </cell>
          <cell r="AM236" t="str">
            <v>NA</v>
          </cell>
          <cell r="AN236">
            <v>0.14635845552312696</v>
          </cell>
          <cell r="AO236" t="str">
            <v>NA</v>
          </cell>
          <cell r="AP236" t="str">
            <v>NA</v>
          </cell>
          <cell r="AQ236" t="str">
            <v>NA</v>
          </cell>
          <cell r="AR236">
            <v>1244370</v>
          </cell>
          <cell r="AS236">
            <v>552182</v>
          </cell>
          <cell r="AT236">
            <v>692188</v>
          </cell>
          <cell r="AV236">
            <v>407788</v>
          </cell>
          <cell r="AW236">
            <v>173503087</v>
          </cell>
        </row>
        <row r="237">
          <cell r="B237" t="str">
            <v>1997Y</v>
          </cell>
          <cell r="D237" t="str">
            <v>Columbia Gas of Ohio, Incorporated</v>
          </cell>
          <cell r="E237">
            <v>53710</v>
          </cell>
          <cell r="F237">
            <v>19036</v>
          </cell>
          <cell r="G237">
            <v>1258834</v>
          </cell>
          <cell r="J237">
            <v>1258834</v>
          </cell>
          <cell r="K237">
            <v>178936780</v>
          </cell>
          <cell r="L237">
            <v>1262340</v>
          </cell>
          <cell r="M237">
            <v>132936168</v>
          </cell>
          <cell r="N237">
            <v>957969</v>
          </cell>
          <cell r="O237">
            <v>918344</v>
          </cell>
          <cell r="P237" t="str">
            <v>NA</v>
          </cell>
          <cell r="S237">
            <v>93221</v>
          </cell>
          <cell r="W237">
            <v>84467</v>
          </cell>
          <cell r="X237">
            <v>52426</v>
          </cell>
          <cell r="Y237" t="str">
            <v>NA</v>
          </cell>
          <cell r="Z237" t="str">
            <v>NA</v>
          </cell>
          <cell r="AA237" t="str">
            <v>NA</v>
          </cell>
          <cell r="AD237">
            <v>72746</v>
          </cell>
          <cell r="AG237" t="str">
            <v>NA</v>
          </cell>
          <cell r="AH237" t="str">
            <v>NA</v>
          </cell>
          <cell r="AJ237" t="str">
            <v>NA</v>
          </cell>
          <cell r="AK237" t="str">
            <v/>
          </cell>
          <cell r="AM237" t="str">
            <v>NA</v>
          </cell>
          <cell r="AN237">
            <v>0.025354197684852905</v>
          </cell>
          <cell r="AO237" t="str">
            <v>NA</v>
          </cell>
          <cell r="AP237" t="str">
            <v>NA</v>
          </cell>
          <cell r="AQ237" t="str">
            <v>NA</v>
          </cell>
          <cell r="AR237">
            <v>1190476</v>
          </cell>
          <cell r="AS237">
            <v>520460</v>
          </cell>
          <cell r="AT237">
            <v>670016</v>
          </cell>
          <cell r="AV237">
            <v>918344</v>
          </cell>
          <cell r="AW237" t="str">
            <v>NA</v>
          </cell>
        </row>
        <row r="238">
          <cell r="B238" t="str">
            <v>1996Y</v>
          </cell>
          <cell r="D238" t="str">
            <v>Columbia Gas of Ohio, Incorporated</v>
          </cell>
          <cell r="E238">
            <v>58926</v>
          </cell>
          <cell r="F238">
            <v>19668</v>
          </cell>
          <cell r="G238">
            <v>1291581</v>
          </cell>
          <cell r="J238">
            <v>1291581</v>
          </cell>
          <cell r="K238">
            <v>199147466</v>
          </cell>
          <cell r="L238">
            <v>1202970</v>
          </cell>
          <cell r="M238">
            <v>144692208</v>
          </cell>
          <cell r="N238">
            <v>898289</v>
          </cell>
          <cell r="O238">
            <v>840055</v>
          </cell>
          <cell r="P238" t="str">
            <v>NA</v>
          </cell>
          <cell r="S238">
            <v>96912</v>
          </cell>
          <cell r="W238">
            <v>91488</v>
          </cell>
          <cell r="X238">
            <v>45717</v>
          </cell>
          <cell r="Y238" t="str">
            <v>NA</v>
          </cell>
          <cell r="Z238" t="str">
            <v>NA</v>
          </cell>
          <cell r="AA238" t="str">
            <v>NA</v>
          </cell>
          <cell r="AD238">
            <v>78594</v>
          </cell>
          <cell r="AG238" t="str">
            <v>NA</v>
          </cell>
          <cell r="AH238" t="str">
            <v>NA</v>
          </cell>
          <cell r="AJ238" t="str">
            <v>NA</v>
          </cell>
          <cell r="AK238" t="str">
            <v/>
          </cell>
          <cell r="AM238" t="str">
            <v>NA</v>
          </cell>
          <cell r="AN238" t="str">
            <v>NA</v>
          </cell>
          <cell r="AO238" t="str">
            <v>NA</v>
          </cell>
          <cell r="AP238" t="str">
            <v>NA</v>
          </cell>
          <cell r="AQ238" t="str">
            <v>NA</v>
          </cell>
          <cell r="AR238" t="str">
            <v>NA</v>
          </cell>
          <cell r="AS238" t="str">
            <v>NA</v>
          </cell>
          <cell r="AT238" t="str">
            <v>NA</v>
          </cell>
          <cell r="AV238">
            <v>840055</v>
          </cell>
          <cell r="AW238" t="str">
            <v>NA</v>
          </cell>
        </row>
        <row r="239">
          <cell r="B239" t="str">
            <v>2006Y</v>
          </cell>
          <cell r="D239" t="str">
            <v>Columbia Gas of Pennsylvania, Inc.</v>
          </cell>
          <cell r="E239">
            <v>18885</v>
          </cell>
          <cell r="F239">
            <v>11035</v>
          </cell>
          <cell r="G239">
            <v>336764</v>
          </cell>
          <cell r="J239">
            <v>336764</v>
          </cell>
          <cell r="K239">
            <v>37756018</v>
          </cell>
          <cell r="L239">
            <v>537183</v>
          </cell>
          <cell r="M239">
            <v>26372640</v>
          </cell>
          <cell r="N239">
            <v>389323</v>
          </cell>
          <cell r="O239">
            <v>427322</v>
          </cell>
          <cell r="P239">
            <v>39256345</v>
          </cell>
          <cell r="S239">
            <v>45505</v>
          </cell>
          <cell r="W239">
            <v>39413</v>
          </cell>
          <cell r="X239">
            <v>22388</v>
          </cell>
          <cell r="Y239">
            <v>33386</v>
          </cell>
          <cell r="Z239">
            <v>7216</v>
          </cell>
          <cell r="AA239" t="str">
            <v>NA</v>
          </cell>
          <cell r="AD239">
            <v>29920</v>
          </cell>
          <cell r="AG239" t="str">
            <v>NA</v>
          </cell>
          <cell r="AH239" t="str">
            <v>NA</v>
          </cell>
          <cell r="AJ239" t="str">
            <v>NA</v>
          </cell>
          <cell r="AK239">
            <v>5198</v>
          </cell>
          <cell r="AM239">
            <v>7328</v>
          </cell>
          <cell r="AN239">
            <v>0.03202753184825612</v>
          </cell>
          <cell r="AO239">
            <v>10451</v>
          </cell>
          <cell r="AP239" t="str">
            <v>NA</v>
          </cell>
          <cell r="AQ239">
            <v>-0.05618672767275934</v>
          </cell>
          <cell r="AR239">
            <v>700727.5</v>
          </cell>
          <cell r="AS239" t="str">
            <v>NA</v>
          </cell>
          <cell r="AT239" t="str">
            <v>NA</v>
          </cell>
          <cell r="AV239">
            <v>427322</v>
          </cell>
          <cell r="AW239">
            <v>39256345</v>
          </cell>
        </row>
        <row r="240">
          <cell r="B240" t="str">
            <v>2005Y</v>
          </cell>
          <cell r="D240" t="str">
            <v>Columbia Gas of Pennsylvania, Inc.</v>
          </cell>
          <cell r="E240">
            <v>19080</v>
          </cell>
          <cell r="F240">
            <v>9258</v>
          </cell>
          <cell r="G240">
            <v>326313</v>
          </cell>
          <cell r="J240">
            <v>326313</v>
          </cell>
          <cell r="K240">
            <v>41849766</v>
          </cell>
          <cell r="L240">
            <v>535649</v>
          </cell>
          <cell r="M240">
            <v>29196815</v>
          </cell>
          <cell r="N240">
            <v>386013</v>
          </cell>
          <cell r="O240">
            <v>436169</v>
          </cell>
          <cell r="P240">
            <v>46015385</v>
          </cell>
          <cell r="S240">
            <v>47813</v>
          </cell>
          <cell r="W240">
            <v>41683</v>
          </cell>
          <cell r="X240">
            <v>28359</v>
          </cell>
          <cell r="Y240">
            <v>32834</v>
          </cell>
          <cell r="Z240">
            <v>7637</v>
          </cell>
          <cell r="AA240" t="str">
            <v>NA</v>
          </cell>
          <cell r="AD240">
            <v>28338</v>
          </cell>
          <cell r="AG240" t="str">
            <v>NA</v>
          </cell>
          <cell r="AH240" t="str">
            <v>NA</v>
          </cell>
          <cell r="AJ240" t="str">
            <v>NA</v>
          </cell>
          <cell r="AK240">
            <v>5873</v>
          </cell>
          <cell r="AM240">
            <v>7254.166</v>
          </cell>
          <cell r="AN240">
            <v>0.05661385426886724</v>
          </cell>
          <cell r="AO240">
            <v>17484</v>
          </cell>
          <cell r="AP240" t="str">
            <v>NA</v>
          </cell>
          <cell r="AQ240" t="str">
            <v>NA</v>
          </cell>
          <cell r="AR240">
            <v>662140</v>
          </cell>
          <cell r="AS240" t="str">
            <v>NA</v>
          </cell>
          <cell r="AT240" t="str">
            <v>NA</v>
          </cell>
          <cell r="AV240">
            <v>436169</v>
          </cell>
          <cell r="AW240">
            <v>46015385</v>
          </cell>
        </row>
        <row r="241">
          <cell r="B241" t="str">
            <v>2004Y</v>
          </cell>
          <cell r="D241" t="str">
            <v>Columbia Gas of Pennsylvania, Inc.</v>
          </cell>
          <cell r="E241">
            <v>18995</v>
          </cell>
          <cell r="F241">
            <v>8883</v>
          </cell>
          <cell r="G241">
            <v>308829</v>
          </cell>
          <cell r="J241">
            <v>308829</v>
          </cell>
          <cell r="K241">
            <v>40614510</v>
          </cell>
          <cell r="L241">
            <v>436797</v>
          </cell>
          <cell r="M241">
            <v>27728698</v>
          </cell>
          <cell r="N241">
            <v>309318</v>
          </cell>
          <cell r="O241">
            <v>357509</v>
          </cell>
          <cell r="P241">
            <v>46355444</v>
          </cell>
          <cell r="S241">
            <v>37991</v>
          </cell>
          <cell r="W241">
            <v>30315</v>
          </cell>
          <cell r="X241">
            <v>36809</v>
          </cell>
          <cell r="Y241">
            <v>19390</v>
          </cell>
          <cell r="Z241">
            <v>7818</v>
          </cell>
          <cell r="AA241" t="str">
            <v>NA</v>
          </cell>
          <cell r="AD241">
            <v>27878</v>
          </cell>
          <cell r="AG241" t="str">
            <v>NA</v>
          </cell>
          <cell r="AH241" t="str">
            <v>NA</v>
          </cell>
          <cell r="AJ241" t="str">
            <v>NA</v>
          </cell>
          <cell r="AK241">
            <v>5738</v>
          </cell>
          <cell r="AM241">
            <v>7166</v>
          </cell>
          <cell r="AN241">
            <v>0.05584368963572027</v>
          </cell>
          <cell r="AO241">
            <v>16334</v>
          </cell>
          <cell r="AP241" t="str">
            <v>NA</v>
          </cell>
          <cell r="AQ241" t="str">
            <v>NA</v>
          </cell>
          <cell r="AR241">
            <v>635672</v>
          </cell>
          <cell r="AS241" t="str">
            <v>NA</v>
          </cell>
          <cell r="AT241" t="str">
            <v>NA</v>
          </cell>
          <cell r="AV241">
            <v>357509</v>
          </cell>
          <cell r="AW241">
            <v>46355444</v>
          </cell>
        </row>
        <row r="242">
          <cell r="B242" t="str">
            <v>2003Y</v>
          </cell>
          <cell r="D242" t="str">
            <v>Columbia Gas of Pennsylvania, Inc.</v>
          </cell>
          <cell r="E242">
            <v>19131</v>
          </cell>
          <cell r="F242">
            <v>7704</v>
          </cell>
          <cell r="G242">
            <v>292495</v>
          </cell>
          <cell r="J242">
            <v>292495</v>
          </cell>
          <cell r="K242">
            <v>43234971</v>
          </cell>
          <cell r="L242">
            <v>443906</v>
          </cell>
          <cell r="M242">
            <v>29243087</v>
          </cell>
          <cell r="N242">
            <v>308279</v>
          </cell>
          <cell r="O242">
            <v>373462</v>
          </cell>
          <cell r="P242">
            <v>54525242</v>
          </cell>
          <cell r="S242">
            <v>35749</v>
          </cell>
          <cell r="W242">
            <v>41569</v>
          </cell>
          <cell r="X242">
            <v>38683</v>
          </cell>
          <cell r="Y242">
            <v>30768</v>
          </cell>
          <cell r="Z242">
            <v>6189</v>
          </cell>
          <cell r="AA242" t="str">
            <v>NA</v>
          </cell>
          <cell r="AD242">
            <v>26835</v>
          </cell>
          <cell r="AG242" t="str">
            <v>NA</v>
          </cell>
          <cell r="AH242" t="str">
            <v>NA</v>
          </cell>
          <cell r="AJ242" t="str">
            <v>NA</v>
          </cell>
          <cell r="AK242">
            <v>6087</v>
          </cell>
          <cell r="AM242">
            <v>7176</v>
          </cell>
          <cell r="AN242">
            <v>0.014262332600509048</v>
          </cell>
          <cell r="AO242">
            <v>4113</v>
          </cell>
          <cell r="AP242" t="str">
            <v>NA</v>
          </cell>
          <cell r="AQ242" t="str">
            <v>NA</v>
          </cell>
          <cell r="AR242">
            <v>619345.5</v>
          </cell>
          <cell r="AS242" t="str">
            <v>NA</v>
          </cell>
          <cell r="AT242" t="str">
            <v>NA</v>
          </cell>
          <cell r="AV242">
            <v>373462</v>
          </cell>
          <cell r="AW242">
            <v>54525242</v>
          </cell>
        </row>
        <row r="243">
          <cell r="B243" t="str">
            <v>2002Y</v>
          </cell>
          <cell r="D243" t="str">
            <v>Columbia Gas of Pennsylvania, Inc.</v>
          </cell>
          <cell r="E243">
            <v>17404</v>
          </cell>
          <cell r="F243">
            <v>7378</v>
          </cell>
          <cell r="G243">
            <v>288382</v>
          </cell>
          <cell r="J243">
            <v>288382</v>
          </cell>
          <cell r="K243">
            <v>35118778</v>
          </cell>
          <cell r="L243">
            <v>273051</v>
          </cell>
          <cell r="M243">
            <v>23548290</v>
          </cell>
          <cell r="N243">
            <v>188343</v>
          </cell>
          <cell r="O243">
            <v>152268</v>
          </cell>
          <cell r="P243">
            <v>30410036</v>
          </cell>
          <cell r="S243">
            <v>39546</v>
          </cell>
          <cell r="W243">
            <v>26310</v>
          </cell>
          <cell r="X243">
            <v>38235</v>
          </cell>
          <cell r="Y243">
            <v>14637</v>
          </cell>
          <cell r="Z243">
            <v>7850</v>
          </cell>
          <cell r="AA243" t="str">
            <v>NA</v>
          </cell>
          <cell r="AD243">
            <v>24782</v>
          </cell>
          <cell r="AG243" t="str">
            <v>NA</v>
          </cell>
          <cell r="AH243" t="str">
            <v>NA</v>
          </cell>
          <cell r="AJ243" t="str">
            <v>NA</v>
          </cell>
          <cell r="AK243">
            <v>5464</v>
          </cell>
          <cell r="AM243">
            <v>7137</v>
          </cell>
          <cell r="AN243">
            <v>0.2497535010653437</v>
          </cell>
          <cell r="AO243" t="str">
            <v>NA</v>
          </cell>
          <cell r="AP243" t="str">
            <v>NA</v>
          </cell>
          <cell r="AQ243" t="str">
            <v>NA</v>
          </cell>
          <cell r="AR243">
            <v>601369</v>
          </cell>
          <cell r="AS243" t="str">
            <v>NA</v>
          </cell>
          <cell r="AT243" t="str">
            <v>NA</v>
          </cell>
          <cell r="AV243">
            <v>152268</v>
          </cell>
          <cell r="AW243">
            <v>30410036</v>
          </cell>
        </row>
        <row r="244">
          <cell r="B244" t="str">
            <v>2001Y</v>
          </cell>
          <cell r="D244" t="str">
            <v>Columbia Gas of Pennsylvania, Inc.</v>
          </cell>
          <cell r="E244">
            <v>17516</v>
          </cell>
          <cell r="F244">
            <v>7102</v>
          </cell>
          <cell r="G244">
            <v>384383</v>
          </cell>
          <cell r="J244">
            <v>384383</v>
          </cell>
          <cell r="K244">
            <v>39062377</v>
          </cell>
          <cell r="L244">
            <v>410608</v>
          </cell>
          <cell r="M244">
            <v>25932115</v>
          </cell>
          <cell r="N244">
            <v>273880</v>
          </cell>
          <cell r="O244">
            <v>345624</v>
          </cell>
          <cell r="P244">
            <v>0</v>
          </cell>
          <cell r="S244">
            <v>47428</v>
          </cell>
          <cell r="W244">
            <v>28109</v>
          </cell>
          <cell r="X244">
            <v>0</v>
          </cell>
          <cell r="Y244" t="str">
            <v>NA</v>
          </cell>
          <cell r="Z244" t="str">
            <v>NA</v>
          </cell>
          <cell r="AA244" t="str">
            <v>NA</v>
          </cell>
          <cell r="AD244">
            <v>24619</v>
          </cell>
          <cell r="AG244" t="str">
            <v>NA</v>
          </cell>
          <cell r="AH244" t="str">
            <v>NA</v>
          </cell>
          <cell r="AJ244" t="str">
            <v>NA</v>
          </cell>
          <cell r="AK244" t="str">
            <v/>
          </cell>
          <cell r="AM244">
            <v>7132</v>
          </cell>
          <cell r="AN244">
            <v>0.0183693586940977</v>
          </cell>
          <cell r="AO244" t="str">
            <v>NA</v>
          </cell>
          <cell r="AP244" t="str">
            <v>NA</v>
          </cell>
          <cell r="AQ244" t="str">
            <v>NA</v>
          </cell>
          <cell r="AR244">
            <v>579424</v>
          </cell>
          <cell r="AS244" t="str">
            <v>NA</v>
          </cell>
          <cell r="AT244" t="str">
            <v>NA</v>
          </cell>
          <cell r="AV244">
            <v>345624</v>
          </cell>
          <cell r="AW244">
            <v>0</v>
          </cell>
        </row>
        <row r="245">
          <cell r="B245" t="str">
            <v>2000Y</v>
          </cell>
          <cell r="D245" t="str">
            <v>Columbia Gas of Pennsylvania, Inc.</v>
          </cell>
          <cell r="E245">
            <v>21805</v>
          </cell>
          <cell r="F245">
            <v>7958</v>
          </cell>
          <cell r="G245">
            <v>391576</v>
          </cell>
          <cell r="J245">
            <v>391576</v>
          </cell>
          <cell r="K245">
            <v>38619196</v>
          </cell>
          <cell r="L245">
            <v>306009</v>
          </cell>
          <cell r="M245">
            <v>26155069</v>
          </cell>
          <cell r="N245">
            <v>215695</v>
          </cell>
          <cell r="O245">
            <v>298606</v>
          </cell>
          <cell r="P245">
            <v>0</v>
          </cell>
          <cell r="S245">
            <v>45692</v>
          </cell>
          <cell r="W245">
            <v>24949</v>
          </cell>
          <cell r="X245">
            <v>0</v>
          </cell>
          <cell r="Y245" t="str">
            <v>NA</v>
          </cell>
          <cell r="Z245" t="str">
            <v>NA</v>
          </cell>
          <cell r="AA245" t="str">
            <v>NA</v>
          </cell>
          <cell r="AD245">
            <v>29762</v>
          </cell>
          <cell r="AG245" t="str">
            <v>NA</v>
          </cell>
          <cell r="AH245" t="str">
            <v>NA</v>
          </cell>
          <cell r="AJ245" t="str">
            <v>NA</v>
          </cell>
          <cell r="AK245" t="str">
            <v/>
          </cell>
          <cell r="AM245" t="str">
            <v>NA</v>
          </cell>
          <cell r="AN245">
            <v>0.005138946644283242</v>
          </cell>
          <cell r="AO245">
            <v>2002</v>
          </cell>
          <cell r="AP245" t="str">
            <v>NA</v>
          </cell>
          <cell r="AQ245" t="str">
            <v>NA</v>
          </cell>
          <cell r="AR245">
            <v>555829</v>
          </cell>
          <cell r="AS245" t="str">
            <v>NA</v>
          </cell>
          <cell r="AT245" t="str">
            <v>NA</v>
          </cell>
          <cell r="AV245">
            <v>298606</v>
          </cell>
          <cell r="AW245">
            <v>0</v>
          </cell>
        </row>
        <row r="246">
          <cell r="B246" t="str">
            <v>1999Y</v>
          </cell>
          <cell r="D246" t="str">
            <v>Columbia Gas of Pennsylvania, Inc.</v>
          </cell>
          <cell r="E246">
            <v>20557</v>
          </cell>
          <cell r="F246">
            <v>7830</v>
          </cell>
          <cell r="G246">
            <v>389574</v>
          </cell>
          <cell r="J246">
            <v>389574</v>
          </cell>
          <cell r="K246">
            <v>39419511</v>
          </cell>
          <cell r="L246">
            <v>301491</v>
          </cell>
          <cell r="M246">
            <v>27186005</v>
          </cell>
          <cell r="N246">
            <v>217636</v>
          </cell>
          <cell r="O246">
            <v>250977</v>
          </cell>
          <cell r="P246">
            <v>0</v>
          </cell>
          <cell r="S246">
            <v>40728</v>
          </cell>
          <cell r="W246">
            <v>23790</v>
          </cell>
          <cell r="X246">
            <v>0</v>
          </cell>
          <cell r="Y246" t="str">
            <v>NA</v>
          </cell>
          <cell r="Z246" t="str">
            <v>NA</v>
          </cell>
          <cell r="AA246" t="str">
            <v>NA</v>
          </cell>
          <cell r="AD246">
            <v>28387</v>
          </cell>
          <cell r="AG246" t="str">
            <v>NA</v>
          </cell>
          <cell r="AH246" t="str">
            <v>NA</v>
          </cell>
          <cell r="AJ246" t="str">
            <v>NA</v>
          </cell>
          <cell r="AK246" t="str">
            <v/>
          </cell>
          <cell r="AM246" t="str">
            <v>NA</v>
          </cell>
          <cell r="AN246">
            <v>0.024025192280395548</v>
          </cell>
          <cell r="AO246">
            <v>9140</v>
          </cell>
          <cell r="AP246" t="str">
            <v>NA</v>
          </cell>
          <cell r="AQ246" t="str">
            <v>NA</v>
          </cell>
          <cell r="AR246">
            <v>536646.5</v>
          </cell>
          <cell r="AS246" t="str">
            <v>NA</v>
          </cell>
          <cell r="AT246" t="str">
            <v>NA</v>
          </cell>
          <cell r="AV246">
            <v>250977</v>
          </cell>
          <cell r="AW246">
            <v>0</v>
          </cell>
        </row>
        <row r="247">
          <cell r="B247" t="str">
            <v>1998Y</v>
          </cell>
          <cell r="D247" t="str">
            <v>Columbia Gas of Pennsylvania, Inc.</v>
          </cell>
          <cell r="E247">
            <v>22128</v>
          </cell>
          <cell r="F247">
            <v>8688</v>
          </cell>
          <cell r="G247">
            <v>380434</v>
          </cell>
          <cell r="J247">
            <v>380434</v>
          </cell>
          <cell r="K247">
            <v>45457892</v>
          </cell>
          <cell r="L247">
            <v>336044</v>
          </cell>
          <cell r="M247">
            <v>32609000</v>
          </cell>
          <cell r="N247">
            <v>249106</v>
          </cell>
          <cell r="O247">
            <v>206109</v>
          </cell>
          <cell r="P247">
            <v>51998460</v>
          </cell>
          <cell r="S247">
            <v>36408</v>
          </cell>
          <cell r="W247">
            <v>24736</v>
          </cell>
          <cell r="X247">
            <v>0</v>
          </cell>
          <cell r="Y247" t="str">
            <v>NA</v>
          </cell>
          <cell r="Z247" t="str">
            <v>NA</v>
          </cell>
          <cell r="AA247" t="str">
            <v>NA</v>
          </cell>
          <cell r="AD247">
            <v>30816</v>
          </cell>
          <cell r="AG247" t="str">
            <v>NA</v>
          </cell>
          <cell r="AH247" t="str">
            <v>NA</v>
          </cell>
          <cell r="AJ247" t="str">
            <v>NA</v>
          </cell>
          <cell r="AK247" t="str">
            <v/>
          </cell>
          <cell r="AM247" t="str">
            <v>NA</v>
          </cell>
          <cell r="AN247">
            <v>0.038166397415185786</v>
          </cell>
          <cell r="AO247">
            <v>13986</v>
          </cell>
          <cell r="AP247" t="str">
            <v>NA</v>
          </cell>
          <cell r="AQ247" t="str">
            <v>NA</v>
          </cell>
          <cell r="AR247">
            <v>515378</v>
          </cell>
          <cell r="AS247" t="str">
            <v>NA</v>
          </cell>
          <cell r="AT247" t="str">
            <v>NA</v>
          </cell>
          <cell r="AV247">
            <v>206109</v>
          </cell>
          <cell r="AW247">
            <v>51998460</v>
          </cell>
        </row>
        <row r="248">
          <cell r="B248" t="str">
            <v>1997Y</v>
          </cell>
          <cell r="D248" t="str">
            <v>Columbia Gas of Pennsylvania, Inc.</v>
          </cell>
          <cell r="E248">
            <v>22370</v>
          </cell>
          <cell r="F248">
            <v>8344</v>
          </cell>
          <cell r="G248">
            <v>366448</v>
          </cell>
          <cell r="J248">
            <v>366448</v>
          </cell>
          <cell r="K248">
            <v>53526444</v>
          </cell>
          <cell r="L248">
            <v>398286</v>
          </cell>
          <cell r="M248">
            <v>37001494</v>
          </cell>
          <cell r="N248">
            <v>288834</v>
          </cell>
          <cell r="O248">
            <v>253174</v>
          </cell>
          <cell r="P248">
            <v>65221371</v>
          </cell>
          <cell r="S248">
            <v>41872</v>
          </cell>
          <cell r="W248">
            <v>26038</v>
          </cell>
          <cell r="X248">
            <v>0</v>
          </cell>
          <cell r="Y248" t="str">
            <v>NA</v>
          </cell>
          <cell r="Z248" t="str">
            <v>NA</v>
          </cell>
          <cell r="AA248" t="str">
            <v>NA</v>
          </cell>
          <cell r="AD248">
            <v>30713</v>
          </cell>
          <cell r="AG248" t="str">
            <v>NA</v>
          </cell>
          <cell r="AH248" t="str">
            <v>NA</v>
          </cell>
          <cell r="AJ248" t="str">
            <v>NA</v>
          </cell>
          <cell r="AK248" t="str">
            <v/>
          </cell>
          <cell r="AM248" t="str">
            <v>NA</v>
          </cell>
          <cell r="AN248">
            <v>0.01595638980638578</v>
          </cell>
          <cell r="AO248" t="str">
            <v>NA</v>
          </cell>
          <cell r="AP248" t="str">
            <v>NA</v>
          </cell>
          <cell r="AQ248" t="str">
            <v>NA</v>
          </cell>
          <cell r="AR248">
            <v>491803</v>
          </cell>
          <cell r="AS248" t="str">
            <v>NA</v>
          </cell>
          <cell r="AT248" t="str">
            <v>NA</v>
          </cell>
          <cell r="AV248">
            <v>253174</v>
          </cell>
          <cell r="AW248">
            <v>65221371</v>
          </cell>
        </row>
        <row r="249">
          <cell r="B249" t="str">
            <v>1996Y</v>
          </cell>
          <cell r="D249" t="str">
            <v>Columbia Gas of Pennsylvania, Inc.</v>
          </cell>
          <cell r="E249">
            <v>24262</v>
          </cell>
          <cell r="F249">
            <v>9149</v>
          </cell>
          <cell r="G249">
            <v>372390</v>
          </cell>
          <cell r="J249">
            <v>372390</v>
          </cell>
          <cell r="K249">
            <v>62303613</v>
          </cell>
          <cell r="L249">
            <v>386801</v>
          </cell>
          <cell r="M249">
            <v>41905828</v>
          </cell>
          <cell r="N249">
            <v>277486</v>
          </cell>
          <cell r="O249">
            <v>253964</v>
          </cell>
          <cell r="P249">
            <v>77914614</v>
          </cell>
          <cell r="S249">
            <v>41467</v>
          </cell>
          <cell r="W249">
            <v>30719</v>
          </cell>
          <cell r="X249">
            <v>0</v>
          </cell>
          <cell r="Y249" t="str">
            <v>NA</v>
          </cell>
          <cell r="Z249" t="str">
            <v>NA</v>
          </cell>
          <cell r="AA249" t="str">
            <v>NA</v>
          </cell>
          <cell r="AD249">
            <v>33411</v>
          </cell>
          <cell r="AG249" t="str">
            <v>NA</v>
          </cell>
          <cell r="AH249" t="str">
            <v>NA</v>
          </cell>
          <cell r="AJ249" t="str">
            <v>NA</v>
          </cell>
          <cell r="AK249" t="str">
            <v/>
          </cell>
          <cell r="AM249" t="str">
            <v>NA</v>
          </cell>
          <cell r="AN249" t="str">
            <v>NA</v>
          </cell>
          <cell r="AO249" t="str">
            <v>NA</v>
          </cell>
          <cell r="AP249" t="str">
            <v>NA</v>
          </cell>
          <cell r="AQ249" t="str">
            <v>NA</v>
          </cell>
          <cell r="AR249" t="str">
            <v>NA</v>
          </cell>
          <cell r="AS249" t="str">
            <v>NA</v>
          </cell>
          <cell r="AT249" t="str">
            <v>NA</v>
          </cell>
          <cell r="AV249">
            <v>253964</v>
          </cell>
          <cell r="AW249">
            <v>77914614</v>
          </cell>
        </row>
        <row r="250">
          <cell r="B250" t="str">
            <v>2006Y</v>
          </cell>
          <cell r="D250" t="str">
            <v>Columbia Gas of Virginia, Incorporated</v>
          </cell>
          <cell r="E250">
            <v>14704</v>
          </cell>
          <cell r="F250">
            <v>4511</v>
          </cell>
          <cell r="G250">
            <v>220330</v>
          </cell>
          <cell r="J250">
            <v>220330</v>
          </cell>
          <cell r="K250">
            <v>23098290</v>
          </cell>
          <cell r="L250">
            <v>336636</v>
          </cell>
          <cell r="M250">
            <v>13502068</v>
          </cell>
          <cell r="N250">
            <v>217760</v>
          </cell>
          <cell r="O250">
            <v>232163</v>
          </cell>
          <cell r="P250">
            <v>22800837</v>
          </cell>
          <cell r="S250">
            <v>25715</v>
          </cell>
          <cell r="W250">
            <v>4382</v>
          </cell>
          <cell r="X250">
            <v>17891</v>
          </cell>
          <cell r="Y250">
            <v>1219</v>
          </cell>
          <cell r="Z250">
            <v>2731</v>
          </cell>
          <cell r="AA250">
            <v>0</v>
          </cell>
          <cell r="AD250">
            <v>19215</v>
          </cell>
          <cell r="AG250" t="str">
            <v>NA</v>
          </cell>
          <cell r="AH250" t="str">
            <v>NA</v>
          </cell>
          <cell r="AJ250" t="str">
            <v>NA</v>
          </cell>
          <cell r="AK250">
            <v>3937</v>
          </cell>
          <cell r="AM250">
            <v>4718</v>
          </cell>
          <cell r="AN250">
            <v>0.030219715991714476</v>
          </cell>
          <cell r="AO250">
            <v>6463</v>
          </cell>
          <cell r="AP250" t="str">
            <v>NA</v>
          </cell>
          <cell r="AQ250">
            <v>-0.0988749195723847</v>
          </cell>
          <cell r="AR250">
            <v>536417.5</v>
          </cell>
          <cell r="AS250">
            <v>141796</v>
          </cell>
          <cell r="AT250">
            <v>394621.5</v>
          </cell>
          <cell r="AV250">
            <v>232163</v>
          </cell>
          <cell r="AW250">
            <v>22800837</v>
          </cell>
        </row>
        <row r="251">
          <cell r="B251" t="str">
            <v>2005Y</v>
          </cell>
          <cell r="D251" t="str">
            <v>Columbia Gas of Virginia, Incorporated</v>
          </cell>
          <cell r="E251">
            <v>15047</v>
          </cell>
          <cell r="F251">
            <v>4134</v>
          </cell>
          <cell r="G251">
            <v>213867</v>
          </cell>
          <cell r="J251">
            <v>213867</v>
          </cell>
          <cell r="K251">
            <v>26495348</v>
          </cell>
          <cell r="L251">
            <v>360828</v>
          </cell>
          <cell r="M251">
            <v>15154858</v>
          </cell>
          <cell r="N251">
            <v>226438</v>
          </cell>
          <cell r="O251">
            <v>284964</v>
          </cell>
          <cell r="P251">
            <v>29031620</v>
          </cell>
          <cell r="S251">
            <v>25368</v>
          </cell>
          <cell r="W251">
            <v>6013</v>
          </cell>
          <cell r="X251">
            <v>22050</v>
          </cell>
          <cell r="Y251">
            <v>1901</v>
          </cell>
          <cell r="Z251">
            <v>2935</v>
          </cell>
          <cell r="AA251">
            <v>0</v>
          </cell>
          <cell r="AD251">
            <v>19181</v>
          </cell>
          <cell r="AG251" t="str">
            <v>NA</v>
          </cell>
          <cell r="AH251" t="str">
            <v>NA</v>
          </cell>
          <cell r="AJ251" t="str">
            <v>NA</v>
          </cell>
          <cell r="AK251">
            <v>4419</v>
          </cell>
          <cell r="AM251">
            <v>4550.15</v>
          </cell>
          <cell r="AN251">
            <v>0.05056662720498298</v>
          </cell>
          <cell r="AO251">
            <v>10294</v>
          </cell>
          <cell r="AP251" t="str">
            <v>NA</v>
          </cell>
          <cell r="AQ251" t="str">
            <v>NA</v>
          </cell>
          <cell r="AR251">
            <v>511997</v>
          </cell>
          <cell r="AS251">
            <v>130575.5</v>
          </cell>
          <cell r="AT251">
            <v>381421.5</v>
          </cell>
          <cell r="AV251">
            <v>284964</v>
          </cell>
          <cell r="AW251">
            <v>29031620</v>
          </cell>
        </row>
        <row r="252">
          <cell r="B252" t="str">
            <v>2004Y</v>
          </cell>
          <cell r="D252" t="str">
            <v>Columbia Gas of Virginia, Incorporated</v>
          </cell>
          <cell r="E252">
            <v>13414</v>
          </cell>
          <cell r="F252">
            <v>4389</v>
          </cell>
          <cell r="G252">
            <v>203573</v>
          </cell>
          <cell r="J252">
            <v>203573</v>
          </cell>
          <cell r="K252">
            <v>25730255</v>
          </cell>
          <cell r="L252">
            <v>289770</v>
          </cell>
          <cell r="M252">
            <v>14597683</v>
          </cell>
          <cell r="N252">
            <v>184163</v>
          </cell>
          <cell r="O252">
            <v>207859</v>
          </cell>
          <cell r="P252">
            <v>26837751</v>
          </cell>
          <cell r="S252">
            <v>18675</v>
          </cell>
          <cell r="W252">
            <v>6943</v>
          </cell>
          <cell r="X252">
            <v>26180</v>
          </cell>
          <cell r="Y252">
            <v>1773</v>
          </cell>
          <cell r="Z252">
            <v>2906</v>
          </cell>
          <cell r="AA252">
            <v>0</v>
          </cell>
          <cell r="AD252">
            <v>17803</v>
          </cell>
          <cell r="AG252" t="str">
            <v>NA</v>
          </cell>
          <cell r="AH252" t="str">
            <v>NA</v>
          </cell>
          <cell r="AJ252" t="str">
            <v>NA</v>
          </cell>
          <cell r="AK252">
            <v>4246</v>
          </cell>
          <cell r="AM252">
            <v>4372</v>
          </cell>
          <cell r="AN252">
            <v>0.015498887591910848</v>
          </cell>
          <cell r="AO252">
            <v>3107</v>
          </cell>
          <cell r="AP252" t="str">
            <v>NA</v>
          </cell>
          <cell r="AQ252" t="str">
            <v>NA</v>
          </cell>
          <cell r="AR252">
            <v>490792</v>
          </cell>
          <cell r="AS252" t="str">
            <v>NA</v>
          </cell>
          <cell r="AT252" t="str">
            <v>NA</v>
          </cell>
          <cell r="AV252">
            <v>207859</v>
          </cell>
          <cell r="AW252">
            <v>26837751</v>
          </cell>
        </row>
        <row r="253">
          <cell r="B253" t="str">
            <v>2003Y</v>
          </cell>
          <cell r="D253" t="str">
            <v>Columbia Gas of Virginia, Incorporated</v>
          </cell>
          <cell r="E253">
            <v>12346</v>
          </cell>
          <cell r="F253">
            <v>4256</v>
          </cell>
          <cell r="G253">
            <v>200466</v>
          </cell>
          <cell r="J253">
            <v>200466</v>
          </cell>
          <cell r="K253">
            <v>26148816</v>
          </cell>
          <cell r="L253">
            <v>265312</v>
          </cell>
          <cell r="M253">
            <v>14592386</v>
          </cell>
          <cell r="N253">
            <v>167893</v>
          </cell>
          <cell r="O253">
            <v>172756</v>
          </cell>
          <cell r="P253">
            <v>27130841</v>
          </cell>
          <cell r="S253">
            <v>19000</v>
          </cell>
          <cell r="W253">
            <v>6756</v>
          </cell>
          <cell r="X253">
            <v>24426</v>
          </cell>
          <cell r="Y253">
            <v>1638</v>
          </cell>
          <cell r="Z253">
            <v>3010</v>
          </cell>
          <cell r="AA253">
            <v>0</v>
          </cell>
          <cell r="AD253">
            <v>16602</v>
          </cell>
          <cell r="AG253" t="str">
            <v>NA</v>
          </cell>
          <cell r="AH253" t="str">
            <v>NA</v>
          </cell>
          <cell r="AJ253" t="str">
            <v>NA</v>
          </cell>
          <cell r="AK253">
            <v>4518</v>
          </cell>
          <cell r="AM253">
            <v>4339</v>
          </cell>
          <cell r="AN253">
            <v>0.04671052631578947</v>
          </cell>
          <cell r="AO253">
            <v>8946</v>
          </cell>
          <cell r="AP253" t="str">
            <v>NA</v>
          </cell>
          <cell r="AQ253" t="str">
            <v>NA</v>
          </cell>
          <cell r="AR253">
            <v>466450.5</v>
          </cell>
          <cell r="AS253" t="str">
            <v>NA</v>
          </cell>
          <cell r="AT253" t="str">
            <v>NA</v>
          </cell>
          <cell r="AV253">
            <v>172756</v>
          </cell>
          <cell r="AW253">
            <v>27130841</v>
          </cell>
        </row>
        <row r="254">
          <cell r="B254" t="str">
            <v>2002Y</v>
          </cell>
          <cell r="D254" t="str">
            <v>Columbia Gas of Virginia, Incorporated</v>
          </cell>
          <cell r="E254">
            <v>16300</v>
          </cell>
          <cell r="F254">
            <v>3874</v>
          </cell>
          <cell r="G254">
            <v>191520</v>
          </cell>
          <cell r="J254">
            <v>191520</v>
          </cell>
          <cell r="K254">
            <v>22963315</v>
          </cell>
          <cell r="L254">
            <v>164788</v>
          </cell>
          <cell r="M254">
            <v>12824099</v>
          </cell>
          <cell r="N254">
            <v>108069</v>
          </cell>
          <cell r="O254">
            <v>90677</v>
          </cell>
          <cell r="P254">
            <v>0</v>
          </cell>
          <cell r="S254">
            <v>25570</v>
          </cell>
          <cell r="W254">
            <v>6117</v>
          </cell>
          <cell r="X254">
            <v>13067</v>
          </cell>
          <cell r="Y254">
            <v>-34</v>
          </cell>
          <cell r="Z254">
            <v>3427</v>
          </cell>
          <cell r="AA254">
            <v>0</v>
          </cell>
          <cell r="AD254">
            <v>20174</v>
          </cell>
          <cell r="AG254" t="str">
            <v>NA</v>
          </cell>
          <cell r="AH254" t="str">
            <v>NA</v>
          </cell>
          <cell r="AJ254" t="str">
            <v>NA</v>
          </cell>
          <cell r="AK254">
            <v>4158</v>
          </cell>
          <cell r="AM254">
            <v>4252</v>
          </cell>
          <cell r="AN254">
            <v>0.02446695837300611</v>
          </cell>
          <cell r="AO254">
            <v>4574</v>
          </cell>
          <cell r="AP254" t="str">
            <v>NA</v>
          </cell>
          <cell r="AQ254" t="str">
            <v>NA</v>
          </cell>
          <cell r="AR254">
            <v>441989.5</v>
          </cell>
          <cell r="AS254" t="str">
            <v>NA</v>
          </cell>
          <cell r="AT254" t="str">
            <v>NA</v>
          </cell>
          <cell r="AV254">
            <v>90677</v>
          </cell>
          <cell r="AW254">
            <v>0</v>
          </cell>
        </row>
        <row r="255">
          <cell r="B255" t="str">
            <v>2001Y</v>
          </cell>
          <cell r="D255" t="str">
            <v>Columbia Gas of Virginia, Incorporated</v>
          </cell>
          <cell r="E255">
            <v>14339</v>
          </cell>
          <cell r="F255">
            <v>3952</v>
          </cell>
          <cell r="G255">
            <v>186946</v>
          </cell>
          <cell r="J255">
            <v>186946</v>
          </cell>
          <cell r="K255">
            <v>24265577</v>
          </cell>
          <cell r="L255">
            <v>291607</v>
          </cell>
          <cell r="M255">
            <v>13156238</v>
          </cell>
          <cell r="N255">
            <v>178233</v>
          </cell>
          <cell r="O255">
            <v>206835</v>
          </cell>
          <cell r="P255">
            <v>22302758</v>
          </cell>
          <cell r="S255">
            <v>25216</v>
          </cell>
          <cell r="W255">
            <v>11899</v>
          </cell>
          <cell r="X255">
            <v>8507</v>
          </cell>
          <cell r="Y255" t="str">
            <v>NA</v>
          </cell>
          <cell r="Z255" t="str">
            <v>NA</v>
          </cell>
          <cell r="AA255">
            <v>0</v>
          </cell>
          <cell r="AD255">
            <v>18290</v>
          </cell>
          <cell r="AG255" t="str">
            <v>NA</v>
          </cell>
          <cell r="AH255" t="str">
            <v>NA</v>
          </cell>
          <cell r="AJ255" t="str">
            <v>NA</v>
          </cell>
          <cell r="AK255" t="str">
            <v/>
          </cell>
          <cell r="AM255">
            <v>4134</v>
          </cell>
          <cell r="AN255">
            <v>0.03237741809004711</v>
          </cell>
          <cell r="AO255">
            <v>5863</v>
          </cell>
          <cell r="AP255" t="str">
            <v>NA</v>
          </cell>
          <cell r="AQ255" t="str">
            <v>NA</v>
          </cell>
          <cell r="AR255">
            <v>419964.5</v>
          </cell>
          <cell r="AS255" t="str">
            <v>NA</v>
          </cell>
          <cell r="AT255" t="str">
            <v>NA</v>
          </cell>
          <cell r="AV255">
            <v>206835</v>
          </cell>
          <cell r="AW255">
            <v>22302758</v>
          </cell>
        </row>
        <row r="256">
          <cell r="B256" t="str">
            <v>2000Y</v>
          </cell>
          <cell r="D256" t="str">
            <v>Columbia Gas of Virginia, Incorporated</v>
          </cell>
          <cell r="E256">
            <v>16149</v>
          </cell>
          <cell r="F256">
            <v>4748</v>
          </cell>
          <cell r="G256">
            <v>181083</v>
          </cell>
          <cell r="J256">
            <v>181083</v>
          </cell>
          <cell r="K256">
            <v>25477352</v>
          </cell>
          <cell r="L256">
            <v>207295</v>
          </cell>
          <cell r="M256">
            <v>13387642</v>
          </cell>
          <cell r="N256">
            <v>128876</v>
          </cell>
          <cell r="O256">
            <v>136738</v>
          </cell>
          <cell r="P256">
            <v>32435761</v>
          </cell>
          <cell r="S256">
            <v>33837</v>
          </cell>
          <cell r="W256">
            <v>7678</v>
          </cell>
          <cell r="X256">
            <v>10464</v>
          </cell>
          <cell r="Y256" t="str">
            <v>NA</v>
          </cell>
          <cell r="Z256" t="str">
            <v>NA</v>
          </cell>
          <cell r="AA256">
            <v>0</v>
          </cell>
          <cell r="AD256">
            <v>20897</v>
          </cell>
          <cell r="AG256" t="str">
            <v>NA</v>
          </cell>
          <cell r="AH256" t="str">
            <v>NA</v>
          </cell>
          <cell r="AJ256" t="str">
            <v>NA</v>
          </cell>
          <cell r="AK256" t="str">
            <v/>
          </cell>
          <cell r="AM256" t="str">
            <v>NA</v>
          </cell>
          <cell r="AN256" t="str">
            <v>NA</v>
          </cell>
          <cell r="AO256" t="str">
            <v>NA</v>
          </cell>
          <cell r="AP256" t="str">
            <v>NA</v>
          </cell>
          <cell r="AQ256" t="str">
            <v>NA</v>
          </cell>
          <cell r="AR256" t="str">
            <v>NA</v>
          </cell>
          <cell r="AS256" t="str">
            <v>NA</v>
          </cell>
          <cell r="AT256" t="str">
            <v>NA</v>
          </cell>
          <cell r="AV256">
            <v>136738</v>
          </cell>
          <cell r="AW256">
            <v>32435761</v>
          </cell>
        </row>
        <row r="257">
          <cell r="B257" t="str">
            <v>1999Y</v>
          </cell>
          <cell r="D257" t="str">
            <v>Columbia Gas of Virginia, Incorporated</v>
          </cell>
          <cell r="E257" t="str">
            <v>NA</v>
          </cell>
          <cell r="F257" t="str">
            <v>NA</v>
          </cell>
          <cell r="G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S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D257" t="str">
            <v>NA</v>
          </cell>
          <cell r="AG257" t="str">
            <v>NA</v>
          </cell>
          <cell r="AH257" t="str">
            <v>NA</v>
          </cell>
          <cell r="AJ257" t="str">
            <v>NA</v>
          </cell>
          <cell r="AK257" t="str">
            <v/>
          </cell>
          <cell r="AM257" t="str">
            <v>NA</v>
          </cell>
          <cell r="AN257" t="str">
            <v>NA</v>
          </cell>
          <cell r="AO257" t="str">
            <v>NA</v>
          </cell>
          <cell r="AP257" t="str">
            <v>NA</v>
          </cell>
          <cell r="AQ257" t="str">
            <v>NA</v>
          </cell>
          <cell r="AR257" t="str">
            <v>NA</v>
          </cell>
          <cell r="AS257" t="str">
            <v>NA</v>
          </cell>
          <cell r="AT257" t="str">
            <v>NA</v>
          </cell>
          <cell r="AV257" t="str">
            <v>NA</v>
          </cell>
          <cell r="AW257" t="str">
            <v>NA</v>
          </cell>
        </row>
        <row r="258">
          <cell r="B258" t="str">
            <v>1998Y</v>
          </cell>
          <cell r="D258" t="str">
            <v>Columbia Gas of Virginia, Incorporated</v>
          </cell>
          <cell r="E258">
            <v>13645</v>
          </cell>
          <cell r="F258">
            <v>5685</v>
          </cell>
          <cell r="G258">
            <v>167716</v>
          </cell>
          <cell r="J258">
            <v>167716</v>
          </cell>
          <cell r="K258">
            <v>21622644</v>
          </cell>
          <cell r="L258">
            <v>165421</v>
          </cell>
          <cell r="M258">
            <v>11623192</v>
          </cell>
          <cell r="N258">
            <v>105307</v>
          </cell>
          <cell r="O258">
            <v>88936</v>
          </cell>
          <cell r="P258">
            <v>22205053</v>
          </cell>
          <cell r="S258">
            <v>17277</v>
          </cell>
          <cell r="W258">
            <v>7476</v>
          </cell>
          <cell r="X258">
            <v>12729</v>
          </cell>
          <cell r="Y258" t="str">
            <v>NA</v>
          </cell>
          <cell r="Z258" t="str">
            <v>NA</v>
          </cell>
          <cell r="AA258">
            <v>0</v>
          </cell>
          <cell r="AD258">
            <v>19331</v>
          </cell>
          <cell r="AG258" t="str">
            <v>NA</v>
          </cell>
          <cell r="AH258" t="str">
            <v>NA</v>
          </cell>
          <cell r="AJ258" t="str">
            <v>NA</v>
          </cell>
          <cell r="AK258" t="str">
            <v/>
          </cell>
          <cell r="AM258" t="str">
            <v>NA</v>
          </cell>
          <cell r="AN258">
            <v>0.005346952476861843</v>
          </cell>
          <cell r="AO258">
            <v>892</v>
          </cell>
          <cell r="AP258" t="str">
            <v>NA</v>
          </cell>
          <cell r="AQ258" t="str">
            <v>NA</v>
          </cell>
          <cell r="AR258">
            <v>335918</v>
          </cell>
          <cell r="AS258">
            <v>71700.5</v>
          </cell>
          <cell r="AT258">
            <v>264217.5</v>
          </cell>
          <cell r="AV258">
            <v>88936</v>
          </cell>
          <cell r="AW258">
            <v>22205053</v>
          </cell>
        </row>
        <row r="259">
          <cell r="B259" t="str">
            <v>1997Y</v>
          </cell>
          <cell r="D259" t="str">
            <v>Columbia Gas of Virginia, Incorporated</v>
          </cell>
          <cell r="E259">
            <v>13648</v>
          </cell>
          <cell r="F259">
            <v>7855</v>
          </cell>
          <cell r="G259">
            <v>166824</v>
          </cell>
          <cell r="J259">
            <v>166824</v>
          </cell>
          <cell r="K259">
            <v>24260050</v>
          </cell>
          <cell r="L259">
            <v>181492</v>
          </cell>
          <cell r="M259">
            <v>13004179</v>
          </cell>
          <cell r="N259">
            <v>113892</v>
          </cell>
          <cell r="O259">
            <v>100206</v>
          </cell>
          <cell r="P259">
            <v>23991140</v>
          </cell>
          <cell r="S259">
            <v>16134</v>
          </cell>
          <cell r="W259">
            <v>7887</v>
          </cell>
          <cell r="X259">
            <v>12127</v>
          </cell>
          <cell r="Y259" t="str">
            <v>NA</v>
          </cell>
          <cell r="Z259" t="str">
            <v>NA</v>
          </cell>
          <cell r="AA259">
            <v>0</v>
          </cell>
          <cell r="AD259">
            <v>21503</v>
          </cell>
          <cell r="AG259" t="str">
            <v>NA</v>
          </cell>
          <cell r="AH259" t="str">
            <v>NA</v>
          </cell>
          <cell r="AJ259" t="str">
            <v>NA</v>
          </cell>
          <cell r="AK259" t="str">
            <v/>
          </cell>
          <cell r="AM259" t="str">
            <v>NA</v>
          </cell>
          <cell r="AN259" t="str">
            <v>NA</v>
          </cell>
          <cell r="AO259" t="str">
            <v>NA</v>
          </cell>
          <cell r="AP259" t="str">
            <v>NA</v>
          </cell>
          <cell r="AQ259" t="str">
            <v>NA</v>
          </cell>
          <cell r="AR259" t="str">
            <v>NA</v>
          </cell>
          <cell r="AS259" t="str">
            <v>NA</v>
          </cell>
          <cell r="AT259" t="str">
            <v>NA</v>
          </cell>
          <cell r="AV259">
            <v>100206</v>
          </cell>
          <cell r="AW259">
            <v>23991140</v>
          </cell>
        </row>
        <row r="260">
          <cell r="B260" t="str">
            <v>1996Y</v>
          </cell>
          <cell r="D260" t="str">
            <v>Columbia Gas of Virginia, Incorporated</v>
          </cell>
          <cell r="E260" t="str">
            <v>NA</v>
          </cell>
          <cell r="F260" t="str">
            <v>NA</v>
          </cell>
          <cell r="G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S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D260" t="str">
            <v>NA</v>
          </cell>
          <cell r="AG260" t="str">
            <v>NA</v>
          </cell>
          <cell r="AH260" t="str">
            <v>NA</v>
          </cell>
          <cell r="AJ260" t="str">
            <v>NA</v>
          </cell>
          <cell r="AK260" t="str">
            <v/>
          </cell>
          <cell r="AM260" t="str">
            <v>NA</v>
          </cell>
          <cell r="AN260" t="str">
            <v>NA</v>
          </cell>
          <cell r="AO260" t="str">
            <v>NA</v>
          </cell>
          <cell r="AP260" t="str">
            <v>NA</v>
          </cell>
          <cell r="AQ260" t="str">
            <v>NA</v>
          </cell>
          <cell r="AR260" t="str">
            <v>NA</v>
          </cell>
          <cell r="AS260" t="str">
            <v>NA</v>
          </cell>
          <cell r="AT260" t="str">
            <v>NA</v>
          </cell>
          <cell r="AV260" t="str">
            <v>NA</v>
          </cell>
          <cell r="AW260" t="str">
            <v>NA</v>
          </cell>
        </row>
        <row r="261">
          <cell r="B261" t="str">
            <v>2006Y</v>
          </cell>
          <cell r="D261" t="str">
            <v>Connecticut Natural Gas Corporation</v>
          </cell>
          <cell r="E261">
            <v>9881</v>
          </cell>
          <cell r="F261">
            <v>3898</v>
          </cell>
          <cell r="G261">
            <v>153021</v>
          </cell>
          <cell r="J261">
            <v>153021</v>
          </cell>
          <cell r="K261">
            <v>27144120</v>
          </cell>
          <cell r="L261">
            <v>384286</v>
          </cell>
          <cell r="M261">
            <v>13975015</v>
          </cell>
          <cell r="N261">
            <v>218405</v>
          </cell>
          <cell r="O261">
            <v>273795</v>
          </cell>
          <cell r="P261">
            <v>28989303</v>
          </cell>
          <cell r="S261">
            <v>18009</v>
          </cell>
          <cell r="W261">
            <v>24501</v>
          </cell>
          <cell r="X261">
            <v>12600</v>
          </cell>
          <cell r="Y261">
            <v>13342</v>
          </cell>
          <cell r="Z261">
            <v>821</v>
          </cell>
          <cell r="AA261">
            <v>-23105</v>
          </cell>
          <cell r="AD261">
            <v>13778</v>
          </cell>
          <cell r="AG261" t="str">
            <v>NA</v>
          </cell>
          <cell r="AH261" t="str">
            <v>NA</v>
          </cell>
          <cell r="AJ261" t="str">
            <v>NA</v>
          </cell>
          <cell r="AK261">
            <v>5333</v>
          </cell>
          <cell r="AM261" t="str">
            <v>NA</v>
          </cell>
          <cell r="AN261">
            <v>0.0046087487444114</v>
          </cell>
          <cell r="AO261">
            <v>702</v>
          </cell>
          <cell r="AP261" t="str">
            <v>NA</v>
          </cell>
          <cell r="AQ261">
            <v>-0.06564749372443862</v>
          </cell>
          <cell r="AR261">
            <v>512611</v>
          </cell>
          <cell r="AS261">
            <v>224249.5</v>
          </cell>
          <cell r="AT261">
            <v>288361.5</v>
          </cell>
          <cell r="AV261">
            <v>273795</v>
          </cell>
          <cell r="AW261">
            <v>28989303</v>
          </cell>
        </row>
        <row r="262">
          <cell r="B262" t="str">
            <v>2005Y</v>
          </cell>
          <cell r="D262" t="str">
            <v>Connecticut Natural Gas Corporation</v>
          </cell>
          <cell r="E262">
            <v>10214</v>
          </cell>
          <cell r="F262">
            <v>4521</v>
          </cell>
          <cell r="G262">
            <v>152319</v>
          </cell>
          <cell r="J262">
            <v>152319</v>
          </cell>
          <cell r="K262">
            <v>28437444</v>
          </cell>
          <cell r="L262">
            <v>399188</v>
          </cell>
          <cell r="M262">
            <v>15763218</v>
          </cell>
          <cell r="N262">
            <v>235959</v>
          </cell>
          <cell r="O262">
            <v>293599</v>
          </cell>
          <cell r="P262">
            <v>29111979</v>
          </cell>
          <cell r="S262">
            <v>17138</v>
          </cell>
          <cell r="W262">
            <v>24319</v>
          </cell>
          <cell r="X262">
            <v>17072</v>
          </cell>
          <cell r="Y262">
            <v>14128</v>
          </cell>
          <cell r="Z262">
            <v>962</v>
          </cell>
          <cell r="AA262">
            <v>-20726</v>
          </cell>
          <cell r="AD262">
            <v>14735</v>
          </cell>
          <cell r="AG262" t="str">
            <v>NA</v>
          </cell>
          <cell r="AH262" t="str">
            <v>NA</v>
          </cell>
          <cell r="AJ262" t="str">
            <v>NA</v>
          </cell>
          <cell r="AK262">
            <v>5989</v>
          </cell>
          <cell r="AM262" t="str">
            <v>NA</v>
          </cell>
          <cell r="AN262">
            <v>0.0043584908148597504</v>
          </cell>
          <cell r="AO262">
            <v>661</v>
          </cell>
          <cell r="AP262" t="str">
            <v>NA</v>
          </cell>
          <cell r="AQ262" t="str">
            <v>NA</v>
          </cell>
          <cell r="AR262">
            <v>494271</v>
          </cell>
          <cell r="AS262">
            <v>211454.5</v>
          </cell>
          <cell r="AT262">
            <v>282816.5</v>
          </cell>
          <cell r="AV262">
            <v>293599</v>
          </cell>
          <cell r="AW262">
            <v>29111979</v>
          </cell>
        </row>
        <row r="263">
          <cell r="B263" t="str">
            <v>2004Y</v>
          </cell>
          <cell r="D263" t="str">
            <v>Connecticut Natural Gas Corporation</v>
          </cell>
          <cell r="E263">
            <v>7789</v>
          </cell>
          <cell r="F263">
            <v>3870</v>
          </cell>
          <cell r="G263">
            <v>151658</v>
          </cell>
          <cell r="J263">
            <v>151658</v>
          </cell>
          <cell r="K263">
            <v>28898961</v>
          </cell>
          <cell r="L263">
            <v>339433</v>
          </cell>
          <cell r="M263">
            <v>15761375</v>
          </cell>
          <cell r="N263">
            <v>204248</v>
          </cell>
          <cell r="O263">
            <v>223069</v>
          </cell>
          <cell r="P263">
            <v>31135955</v>
          </cell>
          <cell r="S263">
            <v>20092</v>
          </cell>
          <cell r="W263">
            <v>20868</v>
          </cell>
          <cell r="X263">
            <v>19476</v>
          </cell>
          <cell r="Y263">
            <v>10435</v>
          </cell>
          <cell r="Z263">
            <v>1862</v>
          </cell>
          <cell r="AA263">
            <v>-21563</v>
          </cell>
          <cell r="AD263">
            <v>11660</v>
          </cell>
          <cell r="AG263" t="str">
            <v>NA</v>
          </cell>
          <cell r="AH263" t="str">
            <v>NA</v>
          </cell>
          <cell r="AJ263" t="str">
            <v>NA</v>
          </cell>
          <cell r="AK263">
            <v>5987</v>
          </cell>
          <cell r="AM263" t="str">
            <v>NA</v>
          </cell>
          <cell r="AN263">
            <v>0.0010230820511805047</v>
          </cell>
          <cell r="AO263">
            <v>155</v>
          </cell>
          <cell r="AP263" t="str">
            <v>NA</v>
          </cell>
          <cell r="AQ263" t="str">
            <v>NA</v>
          </cell>
          <cell r="AR263">
            <v>477715.5</v>
          </cell>
          <cell r="AS263">
            <v>199185.5</v>
          </cell>
          <cell r="AT263">
            <v>278530</v>
          </cell>
          <cell r="AV263">
            <v>223069</v>
          </cell>
          <cell r="AW263">
            <v>31135955</v>
          </cell>
        </row>
        <row r="264">
          <cell r="B264" t="str">
            <v>2003Y</v>
          </cell>
          <cell r="D264" t="str">
            <v>Connecticut Natural Gas Corporation</v>
          </cell>
          <cell r="E264">
            <v>3227</v>
          </cell>
          <cell r="F264">
            <v>4013</v>
          </cell>
          <cell r="G264">
            <v>151503</v>
          </cell>
          <cell r="J264">
            <v>151503</v>
          </cell>
          <cell r="K264">
            <v>30603191</v>
          </cell>
          <cell r="L264">
            <v>322174</v>
          </cell>
          <cell r="M264">
            <v>16366106</v>
          </cell>
          <cell r="N264">
            <v>193686</v>
          </cell>
          <cell r="O264">
            <v>131539</v>
          </cell>
          <cell r="P264">
            <v>32390696</v>
          </cell>
          <cell r="S264">
            <v>23239</v>
          </cell>
          <cell r="W264">
            <v>18662</v>
          </cell>
          <cell r="X264">
            <v>19324</v>
          </cell>
          <cell r="Y264">
            <v>9497</v>
          </cell>
          <cell r="Z264">
            <v>7646</v>
          </cell>
          <cell r="AA264">
            <v>-18744</v>
          </cell>
          <cell r="AD264">
            <v>7240</v>
          </cell>
          <cell r="AG264" t="str">
            <v>NA</v>
          </cell>
          <cell r="AH264" t="str">
            <v>NA</v>
          </cell>
          <cell r="AJ264" t="str">
            <v>NA</v>
          </cell>
          <cell r="AK264">
            <v>6246</v>
          </cell>
          <cell r="AM264" t="str">
            <v>NA</v>
          </cell>
          <cell r="AN264">
            <v>0.01525873507297656</v>
          </cell>
          <cell r="AO264">
            <v>2277</v>
          </cell>
          <cell r="AP264" t="str">
            <v>NA</v>
          </cell>
          <cell r="AQ264" t="str">
            <v>NA</v>
          </cell>
          <cell r="AR264">
            <v>462405.5</v>
          </cell>
          <cell r="AS264" t="str">
            <v>NA</v>
          </cell>
          <cell r="AT264" t="str">
            <v>NA</v>
          </cell>
          <cell r="AV264">
            <v>131539</v>
          </cell>
          <cell r="AW264">
            <v>32390696</v>
          </cell>
        </row>
        <row r="265">
          <cell r="B265" t="str">
            <v>2002Y</v>
          </cell>
          <cell r="D265" t="str">
            <v>Connecticut Natural Gas Corporation</v>
          </cell>
          <cell r="E265">
            <v>3946</v>
          </cell>
          <cell r="F265">
            <v>4386</v>
          </cell>
          <cell r="G265">
            <v>149226</v>
          </cell>
          <cell r="J265">
            <v>149226</v>
          </cell>
          <cell r="K265">
            <v>29192545</v>
          </cell>
          <cell r="L265">
            <v>255203</v>
          </cell>
          <cell r="M265">
            <v>14589269</v>
          </cell>
          <cell r="N265">
            <v>148696</v>
          </cell>
          <cell r="O265">
            <v>136508</v>
          </cell>
          <cell r="P265">
            <v>30220473</v>
          </cell>
          <cell r="S265">
            <v>24410</v>
          </cell>
          <cell r="W265">
            <v>18626</v>
          </cell>
          <cell r="X265">
            <v>16992</v>
          </cell>
          <cell r="Y265" t="str">
            <v>NA</v>
          </cell>
          <cell r="Z265" t="str">
            <v>NA</v>
          </cell>
          <cell r="AA265">
            <v>-19694</v>
          </cell>
          <cell r="AD265">
            <v>8332</v>
          </cell>
          <cell r="AG265" t="str">
            <v>NA</v>
          </cell>
          <cell r="AH265" t="str">
            <v>NA</v>
          </cell>
          <cell r="AJ265" t="str">
            <v>NA</v>
          </cell>
          <cell r="AK265">
            <v>5504</v>
          </cell>
          <cell r="AM265" t="str">
            <v>NA</v>
          </cell>
          <cell r="AN265">
            <v>0.012085944494180842</v>
          </cell>
          <cell r="AO265">
            <v>1782</v>
          </cell>
          <cell r="AP265" t="str">
            <v>NA</v>
          </cell>
          <cell r="AQ265" t="str">
            <v>NA</v>
          </cell>
          <cell r="AR265">
            <v>446762</v>
          </cell>
          <cell r="AS265" t="str">
            <v>NA</v>
          </cell>
          <cell r="AT265" t="str">
            <v>NA</v>
          </cell>
          <cell r="AV265">
            <v>136508</v>
          </cell>
          <cell r="AW265">
            <v>30220473</v>
          </cell>
        </row>
        <row r="266">
          <cell r="B266" t="str">
            <v>2001Y</v>
          </cell>
          <cell r="D266" t="str">
            <v>Connecticut Natural Gas Corporation</v>
          </cell>
          <cell r="E266">
            <v>4001</v>
          </cell>
          <cell r="F266">
            <v>4224</v>
          </cell>
          <cell r="G266">
            <v>147444</v>
          </cell>
          <cell r="J266">
            <v>147444</v>
          </cell>
          <cell r="K266">
            <v>30755701</v>
          </cell>
          <cell r="L266">
            <v>312244</v>
          </cell>
          <cell r="M266">
            <v>14477324</v>
          </cell>
          <cell r="N266">
            <v>175087</v>
          </cell>
          <cell r="O266">
            <v>201749</v>
          </cell>
          <cell r="P266">
            <v>33397851</v>
          </cell>
          <cell r="S266">
            <v>15779</v>
          </cell>
          <cell r="W266">
            <v>18252</v>
          </cell>
          <cell r="X266">
            <v>14649</v>
          </cell>
          <cell r="Y266" t="str">
            <v>NA</v>
          </cell>
          <cell r="Z266" t="str">
            <v>NA</v>
          </cell>
          <cell r="AA266">
            <v>-21511</v>
          </cell>
          <cell r="AD266">
            <v>8225</v>
          </cell>
          <cell r="AG266" t="str">
            <v>NA</v>
          </cell>
          <cell r="AH266" t="str">
            <v>NA</v>
          </cell>
          <cell r="AJ266" t="str">
            <v>NA</v>
          </cell>
          <cell r="AK266" t="str">
            <v/>
          </cell>
          <cell r="AM266" t="str">
            <v>NA</v>
          </cell>
          <cell r="AN266">
            <v>0.010755784061696657</v>
          </cell>
          <cell r="AO266">
            <v>1569</v>
          </cell>
          <cell r="AP266" t="str">
            <v>NA</v>
          </cell>
          <cell r="AQ266" t="str">
            <v>NA</v>
          </cell>
          <cell r="AR266">
            <v>416479</v>
          </cell>
          <cell r="AS266" t="str">
            <v>NA</v>
          </cell>
          <cell r="AT266" t="str">
            <v>NA</v>
          </cell>
          <cell r="AV266">
            <v>201749</v>
          </cell>
          <cell r="AW266">
            <v>33397851</v>
          </cell>
        </row>
        <row r="267">
          <cell r="B267" t="str">
            <v>2000Y</v>
          </cell>
          <cell r="D267" t="str">
            <v>Connecticut Natural Gas Corporation</v>
          </cell>
          <cell r="E267">
            <v>4635</v>
          </cell>
          <cell r="F267">
            <v>4197</v>
          </cell>
          <cell r="G267">
            <v>145875</v>
          </cell>
          <cell r="J267">
            <v>145875</v>
          </cell>
          <cell r="K267">
            <v>44717277</v>
          </cell>
          <cell r="L267">
            <v>296319</v>
          </cell>
          <cell r="M267">
            <v>14576477</v>
          </cell>
          <cell r="N267">
            <v>140338</v>
          </cell>
          <cell r="O267">
            <v>191444</v>
          </cell>
          <cell r="P267">
            <v>47592178</v>
          </cell>
          <cell r="S267">
            <v>23468</v>
          </cell>
          <cell r="W267">
            <v>19860</v>
          </cell>
          <cell r="X267">
            <v>14888</v>
          </cell>
          <cell r="Y267" t="str">
            <v>NA</v>
          </cell>
          <cell r="Z267" t="str">
            <v>NA</v>
          </cell>
          <cell r="AA267">
            <v>-19325</v>
          </cell>
          <cell r="AD267">
            <v>8831</v>
          </cell>
          <cell r="AG267" t="str">
            <v>NA</v>
          </cell>
          <cell r="AH267" t="str">
            <v>NA</v>
          </cell>
          <cell r="AJ267" t="str">
            <v>NA</v>
          </cell>
          <cell r="AK267" t="str">
            <v/>
          </cell>
          <cell r="AM267" t="str">
            <v>NA</v>
          </cell>
          <cell r="AN267">
            <v>0.014535591334283827</v>
          </cell>
          <cell r="AO267">
            <v>2090</v>
          </cell>
          <cell r="AP267" t="str">
            <v>NA</v>
          </cell>
          <cell r="AQ267" t="str">
            <v>NA</v>
          </cell>
          <cell r="AR267">
            <v>388082.5</v>
          </cell>
          <cell r="AS267" t="str">
            <v>NA</v>
          </cell>
          <cell r="AT267" t="str">
            <v>NA</v>
          </cell>
          <cell r="AV267">
            <v>191444</v>
          </cell>
          <cell r="AW267">
            <v>47592178</v>
          </cell>
        </row>
        <row r="268">
          <cell r="B268" t="str">
            <v>1999Y</v>
          </cell>
          <cell r="D268" t="str">
            <v>Connecticut Natural Gas Corporation</v>
          </cell>
          <cell r="E268">
            <v>3973</v>
          </cell>
          <cell r="F268">
            <v>4034</v>
          </cell>
          <cell r="G268">
            <v>143785</v>
          </cell>
          <cell r="J268">
            <v>143785</v>
          </cell>
          <cell r="K268">
            <v>44060164</v>
          </cell>
          <cell r="L268">
            <v>253035</v>
          </cell>
          <cell r="M268">
            <v>13863440</v>
          </cell>
          <cell r="N268">
            <v>129440</v>
          </cell>
          <cell r="O268">
            <v>146148</v>
          </cell>
          <cell r="P268" t="str">
            <v>NA</v>
          </cell>
          <cell r="S268">
            <v>19147</v>
          </cell>
          <cell r="W268">
            <v>20914</v>
          </cell>
          <cell r="X268">
            <v>14600</v>
          </cell>
          <cell r="Y268" t="str">
            <v>NA</v>
          </cell>
          <cell r="Z268" t="str">
            <v>NA</v>
          </cell>
          <cell r="AA268">
            <v>-21403</v>
          </cell>
          <cell r="AD268">
            <v>8007</v>
          </cell>
          <cell r="AG268" t="str">
            <v>NA</v>
          </cell>
          <cell r="AH268" t="str">
            <v>NA</v>
          </cell>
          <cell r="AJ268" t="str">
            <v>NA</v>
          </cell>
          <cell r="AK268" t="str">
            <v/>
          </cell>
          <cell r="AM268" t="str">
            <v>NA</v>
          </cell>
          <cell r="AN268">
            <v>0.011004078188721698</v>
          </cell>
          <cell r="AO268">
            <v>1565</v>
          </cell>
          <cell r="AP268" t="str">
            <v>NA</v>
          </cell>
          <cell r="AQ268" t="str">
            <v>NA</v>
          </cell>
          <cell r="AR268">
            <v>374379.5</v>
          </cell>
          <cell r="AS268">
            <v>127378.5</v>
          </cell>
          <cell r="AT268">
            <v>247001</v>
          </cell>
          <cell r="AV268">
            <v>146148</v>
          </cell>
          <cell r="AW268" t="str">
            <v>NA</v>
          </cell>
        </row>
        <row r="269">
          <cell r="B269" t="str">
            <v>1998Y</v>
          </cell>
          <cell r="D269" t="str">
            <v>Connecticut Natural Gas Corporation</v>
          </cell>
          <cell r="E269">
            <v>3759</v>
          </cell>
          <cell r="F269">
            <v>4883</v>
          </cell>
          <cell r="G269">
            <v>142220</v>
          </cell>
          <cell r="J269">
            <v>142220</v>
          </cell>
          <cell r="K269">
            <v>42132142</v>
          </cell>
          <cell r="L269">
            <v>258126</v>
          </cell>
          <cell r="M269">
            <v>13821615</v>
          </cell>
          <cell r="N269">
            <v>130587</v>
          </cell>
          <cell r="O269">
            <v>144494</v>
          </cell>
          <cell r="P269" t="str">
            <v>NA</v>
          </cell>
          <cell r="S269">
            <v>20421</v>
          </cell>
          <cell r="W269">
            <v>20087</v>
          </cell>
          <cell r="X269">
            <v>14503</v>
          </cell>
          <cell r="Y269" t="str">
            <v>NA</v>
          </cell>
          <cell r="Z269" t="str">
            <v>NA</v>
          </cell>
          <cell r="AA269">
            <v>-21189</v>
          </cell>
          <cell r="AD269">
            <v>8642</v>
          </cell>
          <cell r="AG269" t="str">
            <v>NA</v>
          </cell>
          <cell r="AH269" t="str">
            <v>NA</v>
          </cell>
          <cell r="AJ269" t="str">
            <v>NA</v>
          </cell>
          <cell r="AK269" t="str">
            <v/>
          </cell>
          <cell r="AM269" t="str">
            <v>NA</v>
          </cell>
          <cell r="AN269">
            <v>0.008309228064205093</v>
          </cell>
          <cell r="AO269">
            <v>1172</v>
          </cell>
          <cell r="AP269" t="str">
            <v>NA</v>
          </cell>
          <cell r="AQ269" t="str">
            <v>NA</v>
          </cell>
          <cell r="AR269">
            <v>357154.5</v>
          </cell>
          <cell r="AS269">
            <v>115795</v>
          </cell>
          <cell r="AT269">
            <v>241359.5</v>
          </cell>
          <cell r="AV269">
            <v>144494</v>
          </cell>
          <cell r="AW269" t="str">
            <v>NA</v>
          </cell>
        </row>
        <row r="270">
          <cell r="B270" t="str">
            <v>1997Y</v>
          </cell>
          <cell r="D270" t="str">
            <v>Connecticut Natural Gas Corporation</v>
          </cell>
          <cell r="E270">
            <v>4590</v>
          </cell>
          <cell r="F270">
            <v>5152</v>
          </cell>
          <cell r="G270">
            <v>141048</v>
          </cell>
          <cell r="J270">
            <v>141048</v>
          </cell>
          <cell r="K270">
            <v>43855288</v>
          </cell>
          <cell r="L270">
            <v>281625</v>
          </cell>
          <cell r="M270">
            <v>15155068</v>
          </cell>
          <cell r="N270">
            <v>143461</v>
          </cell>
          <cell r="O270">
            <v>164407</v>
          </cell>
          <cell r="P270" t="str">
            <v>NA</v>
          </cell>
          <cell r="S270">
            <v>21311</v>
          </cell>
          <cell r="W270">
            <v>18699</v>
          </cell>
          <cell r="X270">
            <v>15528</v>
          </cell>
          <cell r="Y270" t="str">
            <v>NA</v>
          </cell>
          <cell r="Z270" t="str">
            <v>NA</v>
          </cell>
          <cell r="AA270">
            <v>-23726</v>
          </cell>
          <cell r="AD270">
            <v>9742</v>
          </cell>
          <cell r="AG270" t="str">
            <v>NA</v>
          </cell>
          <cell r="AH270" t="str">
            <v>NA</v>
          </cell>
          <cell r="AJ270" t="str">
            <v>NA</v>
          </cell>
          <cell r="AK270" t="str">
            <v/>
          </cell>
          <cell r="AM270" t="str">
            <v>NA</v>
          </cell>
          <cell r="AN270">
            <v>0.003914646471835898</v>
          </cell>
          <cell r="AO270">
            <v>550</v>
          </cell>
          <cell r="AP270" t="str">
            <v>NA</v>
          </cell>
          <cell r="AQ270" t="str">
            <v>NA</v>
          </cell>
          <cell r="AR270">
            <v>337781</v>
          </cell>
          <cell r="AS270">
            <v>104343.5</v>
          </cell>
          <cell r="AT270">
            <v>233437.5</v>
          </cell>
          <cell r="AV270">
            <v>164407</v>
          </cell>
          <cell r="AW270" t="str">
            <v>NA</v>
          </cell>
        </row>
        <row r="271">
          <cell r="B271" t="str">
            <v>1996Y</v>
          </cell>
          <cell r="D271" t="str">
            <v>Connecticut Natural Gas Corporation</v>
          </cell>
          <cell r="E271">
            <v>4767</v>
          </cell>
          <cell r="F271">
            <v>5167</v>
          </cell>
          <cell r="G271">
            <v>140498</v>
          </cell>
          <cell r="J271">
            <v>140498</v>
          </cell>
          <cell r="K271">
            <v>46795722</v>
          </cell>
          <cell r="L271">
            <v>292730</v>
          </cell>
          <cell r="M271">
            <v>16186518</v>
          </cell>
          <cell r="N271">
            <v>152779</v>
          </cell>
          <cell r="O271">
            <v>152460</v>
          </cell>
          <cell r="P271" t="str">
            <v>NA</v>
          </cell>
          <cell r="S271">
            <v>23105</v>
          </cell>
          <cell r="W271">
            <v>22676</v>
          </cell>
          <cell r="X271">
            <v>18995</v>
          </cell>
          <cell r="Y271" t="str">
            <v>NA</v>
          </cell>
          <cell r="Z271" t="str">
            <v>NA</v>
          </cell>
          <cell r="AA271">
            <v>-23924</v>
          </cell>
          <cell r="AD271">
            <v>9933</v>
          </cell>
          <cell r="AG271" t="str">
            <v>NA</v>
          </cell>
          <cell r="AH271" t="str">
            <v>NA</v>
          </cell>
          <cell r="AJ271" t="str">
            <v>NA</v>
          </cell>
          <cell r="AK271" t="str">
            <v/>
          </cell>
          <cell r="AM271" t="str">
            <v>NA</v>
          </cell>
          <cell r="AN271" t="str">
            <v>NA</v>
          </cell>
          <cell r="AO271" t="str">
            <v>NA</v>
          </cell>
          <cell r="AP271" t="str">
            <v>NA</v>
          </cell>
          <cell r="AQ271" t="str">
            <v>NA</v>
          </cell>
          <cell r="AR271" t="str">
            <v>NA</v>
          </cell>
          <cell r="AS271" t="str">
            <v>NA</v>
          </cell>
          <cell r="AT271" t="str">
            <v>NA</v>
          </cell>
          <cell r="AV271">
            <v>152460</v>
          </cell>
          <cell r="AW271" t="str">
            <v>NA</v>
          </cell>
        </row>
        <row r="272">
          <cell r="B272" t="str">
            <v>2006Y</v>
          </cell>
          <cell r="D272" t="str">
            <v>Consolidated Edison Company of New York, Inc.</v>
          </cell>
          <cell r="E272">
            <v>44399</v>
          </cell>
          <cell r="F272">
            <v>51564</v>
          </cell>
          <cell r="G272">
            <v>1057804</v>
          </cell>
          <cell r="J272">
            <v>1057805</v>
          </cell>
          <cell r="K272">
            <v>127347412</v>
          </cell>
          <cell r="L272">
            <v>1522084</v>
          </cell>
          <cell r="M272">
            <v>49317479</v>
          </cell>
          <cell r="N272">
            <v>833994</v>
          </cell>
          <cell r="O272">
            <v>1194603</v>
          </cell>
          <cell r="P272">
            <v>133395510</v>
          </cell>
          <cell r="S272">
            <v>48803</v>
          </cell>
          <cell r="W272">
            <v>47104</v>
          </cell>
          <cell r="X272">
            <v>697611</v>
          </cell>
          <cell r="Y272">
            <v>8045</v>
          </cell>
          <cell r="Z272">
            <v>19570</v>
          </cell>
          <cell r="AA272">
            <v>-1945642</v>
          </cell>
          <cell r="AD272">
            <v>95963</v>
          </cell>
          <cell r="AG272">
            <v>232978294</v>
          </cell>
          <cell r="AH272">
            <v>158598</v>
          </cell>
          <cell r="AJ272">
            <v>2333</v>
          </cell>
          <cell r="AK272">
            <v>5189</v>
          </cell>
          <cell r="AM272">
            <v>4306</v>
          </cell>
          <cell r="AN272">
            <v>0.002732903475328034</v>
          </cell>
          <cell r="AO272">
            <v>2883</v>
          </cell>
          <cell r="AP272">
            <v>183660815</v>
          </cell>
          <cell r="AQ272">
            <v>0.09142739763640582</v>
          </cell>
          <cell r="AR272">
            <v>2369143.5</v>
          </cell>
          <cell r="AS272">
            <v>558914</v>
          </cell>
          <cell r="AT272">
            <v>1810229.5</v>
          </cell>
          <cell r="AV272">
            <v>1194603</v>
          </cell>
          <cell r="AW272">
            <v>133395510</v>
          </cell>
        </row>
        <row r="273">
          <cell r="B273" t="str">
            <v>2005Y</v>
          </cell>
          <cell r="D273" t="str">
            <v>Consolidated Edison Company of New York, Inc.</v>
          </cell>
          <cell r="E273">
            <v>45227</v>
          </cell>
          <cell r="F273">
            <v>50590</v>
          </cell>
          <cell r="G273">
            <v>1054921</v>
          </cell>
          <cell r="J273">
            <v>1054922</v>
          </cell>
          <cell r="K273">
            <v>135421324</v>
          </cell>
          <cell r="L273">
            <v>1545517</v>
          </cell>
          <cell r="M273">
            <v>55795974</v>
          </cell>
          <cell r="N273">
            <v>849737</v>
          </cell>
          <cell r="O273">
            <v>1454177</v>
          </cell>
          <cell r="P273">
            <v>139841059</v>
          </cell>
          <cell r="S273">
            <v>39787</v>
          </cell>
          <cell r="W273">
            <v>42513</v>
          </cell>
          <cell r="X273">
            <v>705238</v>
          </cell>
          <cell r="Y273">
            <v>6978</v>
          </cell>
          <cell r="Z273">
            <v>14742</v>
          </cell>
          <cell r="AA273">
            <v>-1571366</v>
          </cell>
          <cell r="AD273">
            <v>95817</v>
          </cell>
          <cell r="AG273">
            <v>206290936</v>
          </cell>
          <cell r="AH273">
            <v>154396.081</v>
          </cell>
          <cell r="AJ273">
            <v>2294.5</v>
          </cell>
          <cell r="AK273">
            <v>5984</v>
          </cell>
          <cell r="AM273">
            <v>4297</v>
          </cell>
          <cell r="AN273">
            <v>0.012931920180824117</v>
          </cell>
          <cell r="AO273">
            <v>13468</v>
          </cell>
          <cell r="AP273">
            <v>150494962</v>
          </cell>
          <cell r="AQ273" t="str">
            <v>NA</v>
          </cell>
          <cell r="AR273">
            <v>2227795.5</v>
          </cell>
          <cell r="AS273">
            <v>519154</v>
          </cell>
          <cell r="AT273">
            <v>1708641.5</v>
          </cell>
          <cell r="AV273">
            <v>1454177</v>
          </cell>
          <cell r="AW273">
            <v>139841059</v>
          </cell>
        </row>
        <row r="274">
          <cell r="B274" t="str">
            <v>2004Y</v>
          </cell>
          <cell r="D274" t="str">
            <v>Consolidated Edison Company of New York, Inc.</v>
          </cell>
          <cell r="E274">
            <v>38759</v>
          </cell>
          <cell r="F274">
            <v>43616</v>
          </cell>
          <cell r="G274">
            <v>1041453</v>
          </cell>
          <cell r="J274">
            <v>1041454</v>
          </cell>
          <cell r="K274">
            <v>126191485</v>
          </cell>
          <cell r="L274">
            <v>1238883</v>
          </cell>
          <cell r="M274">
            <v>55593390</v>
          </cell>
          <cell r="N274">
            <v>705520</v>
          </cell>
          <cell r="O274">
            <v>959425</v>
          </cell>
          <cell r="P274">
            <v>137618381</v>
          </cell>
          <cell r="S274">
            <v>33019</v>
          </cell>
          <cell r="W274">
            <v>42230</v>
          </cell>
          <cell r="X274">
            <v>529348</v>
          </cell>
          <cell r="Y274">
            <v>5435</v>
          </cell>
          <cell r="Z274">
            <v>7742</v>
          </cell>
          <cell r="AA274">
            <v>-1368702</v>
          </cell>
          <cell r="AD274">
            <v>82375</v>
          </cell>
          <cell r="AG274">
            <v>196632355</v>
          </cell>
          <cell r="AH274">
            <v>151251.888</v>
          </cell>
          <cell r="AJ274">
            <v>2027</v>
          </cell>
          <cell r="AK274">
            <v>5985</v>
          </cell>
          <cell r="AM274">
            <v>4285</v>
          </cell>
          <cell r="AN274">
            <v>0.011851662088628914</v>
          </cell>
          <cell r="AO274" t="str">
            <v>NA</v>
          </cell>
          <cell r="AP274">
            <v>141038965</v>
          </cell>
          <cell r="AQ274" t="str">
            <v>NA</v>
          </cell>
          <cell r="AR274">
            <v>2096440.5</v>
          </cell>
          <cell r="AS274">
            <v>481493</v>
          </cell>
          <cell r="AT274">
            <v>1614947.5</v>
          </cell>
          <cell r="AV274">
            <v>959425</v>
          </cell>
          <cell r="AW274">
            <v>137618381</v>
          </cell>
        </row>
        <row r="275">
          <cell r="B275" t="str">
            <v>2003Y</v>
          </cell>
          <cell r="D275" t="str">
            <v>Consolidated Edison Company of New York, Inc.</v>
          </cell>
          <cell r="E275">
            <v>38711</v>
          </cell>
          <cell r="F275">
            <v>39608</v>
          </cell>
          <cell r="G275">
            <v>1053944</v>
          </cell>
          <cell r="J275">
            <v>1053945</v>
          </cell>
          <cell r="K275">
            <v>104550232</v>
          </cell>
          <cell r="L275">
            <v>1218026</v>
          </cell>
          <cell r="M275">
            <v>51457076</v>
          </cell>
          <cell r="N275">
            <v>664041</v>
          </cell>
          <cell r="O275">
            <v>987661</v>
          </cell>
          <cell r="P275" t="str">
            <v>NA</v>
          </cell>
          <cell r="S275">
            <v>28802</v>
          </cell>
          <cell r="W275">
            <v>40957</v>
          </cell>
          <cell r="X275">
            <v>601899</v>
          </cell>
          <cell r="Y275">
            <v>5153</v>
          </cell>
          <cell r="Z275">
            <v>1601</v>
          </cell>
          <cell r="AA275">
            <v>-1155769</v>
          </cell>
          <cell r="AD275">
            <v>78319</v>
          </cell>
          <cell r="AG275">
            <v>205776258</v>
          </cell>
          <cell r="AH275">
            <v>154733.897</v>
          </cell>
          <cell r="AJ275">
            <v>2044</v>
          </cell>
          <cell r="AK275">
            <v>6288</v>
          </cell>
          <cell r="AM275">
            <v>4262</v>
          </cell>
          <cell r="AN275">
            <v>0.0003480943022558787</v>
          </cell>
          <cell r="AO275" t="str">
            <v>NA</v>
          </cell>
          <cell r="AP275">
            <v>154319182</v>
          </cell>
          <cell r="AQ275" t="str">
            <v>NA</v>
          </cell>
          <cell r="AR275">
            <v>1966475</v>
          </cell>
          <cell r="AS275">
            <v>446852</v>
          </cell>
          <cell r="AT275">
            <v>1519623</v>
          </cell>
          <cell r="AV275">
            <v>987661</v>
          </cell>
          <cell r="AW275" t="str">
            <v>NA</v>
          </cell>
        </row>
        <row r="276">
          <cell r="B276" t="str">
            <v>2002Y</v>
          </cell>
          <cell r="D276" t="str">
            <v>Consolidated Edison Company of New York, Inc.</v>
          </cell>
          <cell r="E276">
            <v>37802</v>
          </cell>
          <cell r="F276">
            <v>51852</v>
          </cell>
          <cell r="G276">
            <v>1054305</v>
          </cell>
          <cell r="J276">
            <v>1054312</v>
          </cell>
          <cell r="K276">
            <v>97823619</v>
          </cell>
          <cell r="L276">
            <v>923326</v>
          </cell>
          <cell r="M276">
            <v>44162920</v>
          </cell>
          <cell r="N276">
            <v>539902</v>
          </cell>
          <cell r="O276">
            <v>572280</v>
          </cell>
          <cell r="P276">
            <v>0</v>
          </cell>
          <cell r="S276">
            <v>15707</v>
          </cell>
          <cell r="W276">
            <v>40096</v>
          </cell>
          <cell r="X276">
            <v>617840</v>
          </cell>
          <cell r="Y276">
            <v>5109</v>
          </cell>
          <cell r="Z276">
            <v>-12724</v>
          </cell>
          <cell r="AA276">
            <v>-995916</v>
          </cell>
          <cell r="AD276">
            <v>89654</v>
          </cell>
          <cell r="AG276">
            <v>255938505</v>
          </cell>
          <cell r="AH276">
            <v>137677.379</v>
          </cell>
          <cell r="AJ276">
            <v>2040</v>
          </cell>
          <cell r="AK276">
            <v>5510</v>
          </cell>
          <cell r="AM276">
            <v>4249</v>
          </cell>
          <cell r="AN276">
            <v>0.0026361336706164293</v>
          </cell>
          <cell r="AO276">
            <v>2772</v>
          </cell>
          <cell r="AP276">
            <v>211775585</v>
          </cell>
          <cell r="AQ276" t="str">
            <v>NA</v>
          </cell>
          <cell r="AR276">
            <v>1847130</v>
          </cell>
          <cell r="AS276">
            <v>417996</v>
          </cell>
          <cell r="AT276">
            <v>1429134</v>
          </cell>
          <cell r="AV276">
            <v>572280</v>
          </cell>
          <cell r="AW276">
            <v>0</v>
          </cell>
        </row>
        <row r="277">
          <cell r="B277" t="str">
            <v>2001Y</v>
          </cell>
          <cell r="D277" t="str">
            <v>Consolidated Edison Company of New York, Inc.</v>
          </cell>
          <cell r="E277">
            <v>37441</v>
          </cell>
          <cell r="F277">
            <v>61210</v>
          </cell>
          <cell r="G277">
            <v>1051534</v>
          </cell>
          <cell r="J277">
            <v>1051540</v>
          </cell>
          <cell r="K277">
            <v>101247327</v>
          </cell>
          <cell r="L277">
            <v>1145217</v>
          </cell>
          <cell r="M277">
            <v>46506364</v>
          </cell>
          <cell r="N277">
            <v>635408</v>
          </cell>
          <cell r="O277">
            <v>834504</v>
          </cell>
          <cell r="P277">
            <v>0</v>
          </cell>
          <cell r="S277">
            <v>17771</v>
          </cell>
          <cell r="W277">
            <v>44967</v>
          </cell>
          <cell r="X277">
            <v>663061</v>
          </cell>
          <cell r="Y277" t="str">
            <v>NA</v>
          </cell>
          <cell r="Z277" t="str">
            <v>NA</v>
          </cell>
          <cell r="AA277">
            <v>-887261</v>
          </cell>
          <cell r="AD277">
            <v>98651</v>
          </cell>
          <cell r="AG277" t="str">
            <v>NA</v>
          </cell>
          <cell r="AH277" t="str">
            <v>NA</v>
          </cell>
          <cell r="AJ277">
            <v>2013</v>
          </cell>
          <cell r="AK277" t="str">
            <v/>
          </cell>
          <cell r="AM277">
            <v>4240</v>
          </cell>
          <cell r="AN277">
            <v>1.426458910851073E-05</v>
          </cell>
          <cell r="AO277" t="str">
            <v>NA</v>
          </cell>
          <cell r="AP277" t="str">
            <v>NA</v>
          </cell>
          <cell r="AQ277" t="str">
            <v>NA</v>
          </cell>
          <cell r="AR277">
            <v>1748357</v>
          </cell>
          <cell r="AS277">
            <v>391232.5</v>
          </cell>
          <cell r="AT277">
            <v>1357124.5</v>
          </cell>
          <cell r="AV277">
            <v>834504</v>
          </cell>
          <cell r="AW277">
            <v>0</v>
          </cell>
        </row>
        <row r="278">
          <cell r="B278" t="str">
            <v>2000Y</v>
          </cell>
          <cell r="D278" t="str">
            <v>Consolidated Edison Company of New York, Inc.</v>
          </cell>
          <cell r="E278">
            <v>39121</v>
          </cell>
          <cell r="F278">
            <v>63009</v>
          </cell>
          <cell r="G278">
            <v>1051540</v>
          </cell>
          <cell r="J278">
            <v>1051555</v>
          </cell>
          <cell r="K278">
            <v>117049751</v>
          </cell>
          <cell r="L278">
            <v>991301</v>
          </cell>
          <cell r="M278">
            <v>47602792</v>
          </cell>
          <cell r="N278">
            <v>546383</v>
          </cell>
          <cell r="O278">
            <v>660185</v>
          </cell>
          <cell r="P278">
            <v>0</v>
          </cell>
          <cell r="S278">
            <v>23769</v>
          </cell>
          <cell r="W278">
            <v>42201</v>
          </cell>
          <cell r="X278">
            <v>583715</v>
          </cell>
          <cell r="Y278" t="str">
            <v>NA</v>
          </cell>
          <cell r="Z278" t="str">
            <v>NA</v>
          </cell>
          <cell r="AA278">
            <v>-796267</v>
          </cell>
          <cell r="AD278">
            <v>102130</v>
          </cell>
          <cell r="AG278" t="str">
            <v>NA</v>
          </cell>
          <cell r="AH278" t="str">
            <v>NA</v>
          </cell>
          <cell r="AJ278" t="str">
            <v>NA</v>
          </cell>
          <cell r="AK278" t="str">
            <v/>
          </cell>
          <cell r="AM278" t="str">
            <v>NA</v>
          </cell>
          <cell r="AN278">
            <v>0.0051828973944995525</v>
          </cell>
          <cell r="AO278">
            <v>5422</v>
          </cell>
          <cell r="AP278" t="str">
            <v>NA</v>
          </cell>
          <cell r="AQ278" t="str">
            <v>NA</v>
          </cell>
          <cell r="AR278">
            <v>1665787</v>
          </cell>
          <cell r="AS278">
            <v>362992.5</v>
          </cell>
          <cell r="AT278">
            <v>1302794.5</v>
          </cell>
          <cell r="AV278">
            <v>660185</v>
          </cell>
          <cell r="AW278">
            <v>0</v>
          </cell>
        </row>
        <row r="279">
          <cell r="B279" t="str">
            <v>1999Y</v>
          </cell>
          <cell r="D279" t="str">
            <v>Consolidated Edison Company of New York, Inc.</v>
          </cell>
          <cell r="E279">
            <v>37370</v>
          </cell>
          <cell r="F279">
            <v>56861</v>
          </cell>
          <cell r="G279">
            <v>1046117</v>
          </cell>
          <cell r="J279">
            <v>1046133</v>
          </cell>
          <cell r="K279">
            <v>121796242</v>
          </cell>
          <cell r="L279">
            <v>841931</v>
          </cell>
          <cell r="M279">
            <v>44702455</v>
          </cell>
          <cell r="N279">
            <v>497219</v>
          </cell>
          <cell r="O279">
            <v>704938</v>
          </cell>
          <cell r="P279">
            <v>245496798</v>
          </cell>
          <cell r="S279">
            <v>42812</v>
          </cell>
          <cell r="W279">
            <v>38131</v>
          </cell>
          <cell r="X279">
            <v>711843</v>
          </cell>
          <cell r="Y279" t="str">
            <v>NA</v>
          </cell>
          <cell r="Z279" t="str">
            <v>NA</v>
          </cell>
          <cell r="AA279">
            <v>-574989</v>
          </cell>
          <cell r="AD279">
            <v>94231</v>
          </cell>
          <cell r="AG279" t="str">
            <v>NA</v>
          </cell>
          <cell r="AH279" t="str">
            <v>NA</v>
          </cell>
          <cell r="AJ279" t="str">
            <v>NA</v>
          </cell>
          <cell r="AK279" t="str">
            <v/>
          </cell>
          <cell r="AM279" t="str">
            <v>NA</v>
          </cell>
          <cell r="AN279">
            <v>0.005477521880292263</v>
          </cell>
          <cell r="AO279">
            <v>5699</v>
          </cell>
          <cell r="AP279" t="str">
            <v>NA</v>
          </cell>
          <cell r="AQ279" t="str">
            <v>NA</v>
          </cell>
          <cell r="AR279">
            <v>1583925</v>
          </cell>
          <cell r="AS279">
            <v>333662.5</v>
          </cell>
          <cell r="AT279">
            <v>1250262.5</v>
          </cell>
          <cell r="AV279">
            <v>704938</v>
          </cell>
          <cell r="AW279">
            <v>245496798</v>
          </cell>
        </row>
        <row r="280">
          <cell r="B280" t="str">
            <v>1998Y</v>
          </cell>
          <cell r="D280" t="str">
            <v>Consolidated Edison Company of New York, Inc.</v>
          </cell>
          <cell r="E280">
            <v>36768</v>
          </cell>
          <cell r="F280">
            <v>53921</v>
          </cell>
          <cell r="G280">
            <v>1040410</v>
          </cell>
          <cell r="J280">
            <v>1040434</v>
          </cell>
          <cell r="K280">
            <v>119236680</v>
          </cell>
          <cell r="L280">
            <v>894701</v>
          </cell>
          <cell r="M280">
            <v>45106269</v>
          </cell>
          <cell r="N280">
            <v>523671</v>
          </cell>
          <cell r="O280">
            <v>655676</v>
          </cell>
          <cell r="P280">
            <v>232560023</v>
          </cell>
          <cell r="S280">
            <v>52861</v>
          </cell>
          <cell r="W280">
            <v>38999</v>
          </cell>
          <cell r="X280">
            <v>745140</v>
          </cell>
          <cell r="Y280" t="str">
            <v>NA</v>
          </cell>
          <cell r="Z280" t="str">
            <v>NA</v>
          </cell>
          <cell r="AA280">
            <v>-533803</v>
          </cell>
          <cell r="AD280">
            <v>90688</v>
          </cell>
          <cell r="AG280" t="str">
            <v>NA</v>
          </cell>
          <cell r="AH280" t="str">
            <v>NA</v>
          </cell>
          <cell r="AJ280" t="str">
            <v>NA</v>
          </cell>
          <cell r="AK280" t="str">
            <v/>
          </cell>
          <cell r="AM280" t="str">
            <v>NA</v>
          </cell>
          <cell r="AN280">
            <v>0.004164579551190549</v>
          </cell>
          <cell r="AO280">
            <v>4315</v>
          </cell>
          <cell r="AP280" t="str">
            <v>NA</v>
          </cell>
          <cell r="AQ280" t="str">
            <v>NA</v>
          </cell>
          <cell r="AR280">
            <v>1497913</v>
          </cell>
          <cell r="AS280">
            <v>305170.5</v>
          </cell>
          <cell r="AT280">
            <v>1192742.5</v>
          </cell>
          <cell r="AV280">
            <v>655676</v>
          </cell>
          <cell r="AW280">
            <v>232560023</v>
          </cell>
        </row>
        <row r="281">
          <cell r="B281" t="str">
            <v>1997Y</v>
          </cell>
          <cell r="D281" t="str">
            <v>Consolidated Edison Company of New York, Inc.</v>
          </cell>
          <cell r="E281">
            <v>36385</v>
          </cell>
          <cell r="F281">
            <v>51811</v>
          </cell>
          <cell r="G281">
            <v>1036098</v>
          </cell>
          <cell r="J281">
            <v>1036119</v>
          </cell>
          <cell r="K281">
            <v>130556284</v>
          </cell>
          <cell r="L281">
            <v>1074122</v>
          </cell>
          <cell r="M281">
            <v>53217428</v>
          </cell>
          <cell r="N281">
            <v>593893</v>
          </cell>
          <cell r="O281">
            <v>783569</v>
          </cell>
          <cell r="P281">
            <v>242296610</v>
          </cell>
          <cell r="S281">
            <v>63797</v>
          </cell>
          <cell r="W281">
            <v>39728</v>
          </cell>
          <cell r="X281">
            <v>712823</v>
          </cell>
          <cell r="Y281" t="str">
            <v>NA</v>
          </cell>
          <cell r="Z281" t="str">
            <v>NA</v>
          </cell>
          <cell r="AA281">
            <v>-561246</v>
          </cell>
          <cell r="AD281">
            <v>88196</v>
          </cell>
          <cell r="AG281" t="str">
            <v>NA</v>
          </cell>
          <cell r="AH281" t="str">
            <v>NA</v>
          </cell>
          <cell r="AJ281" t="str">
            <v>NA</v>
          </cell>
          <cell r="AK281" t="str">
            <v/>
          </cell>
          <cell r="AM281" t="str">
            <v>NA</v>
          </cell>
          <cell r="AN281">
            <v>0.0005707233411361161</v>
          </cell>
          <cell r="AO281">
            <v>591</v>
          </cell>
          <cell r="AP281" t="str">
            <v>NA</v>
          </cell>
          <cell r="AQ281" t="str">
            <v>NA</v>
          </cell>
          <cell r="AR281">
            <v>1408325</v>
          </cell>
          <cell r="AS281">
            <v>280033</v>
          </cell>
          <cell r="AT281">
            <v>1128292</v>
          </cell>
          <cell r="AV281">
            <v>783569</v>
          </cell>
          <cell r="AW281">
            <v>242296610</v>
          </cell>
        </row>
        <row r="282">
          <cell r="B282" t="str">
            <v>1996Y</v>
          </cell>
          <cell r="D282" t="str">
            <v>Consolidated Edison Company of New York, Inc.</v>
          </cell>
          <cell r="E282">
            <v>33585</v>
          </cell>
          <cell r="F282">
            <v>60886</v>
          </cell>
          <cell r="G282">
            <v>1035528</v>
          </cell>
          <cell r="J282">
            <v>1035528</v>
          </cell>
          <cell r="K282">
            <v>130379972</v>
          </cell>
          <cell r="L282">
            <v>997529</v>
          </cell>
          <cell r="M282">
            <v>56590018</v>
          </cell>
          <cell r="N282">
            <v>562452</v>
          </cell>
          <cell r="O282">
            <v>653310</v>
          </cell>
          <cell r="P282">
            <v>219440368</v>
          </cell>
          <cell r="S282">
            <v>64981</v>
          </cell>
          <cell r="W282">
            <v>48111</v>
          </cell>
          <cell r="X282">
            <v>694085</v>
          </cell>
          <cell r="Y282" t="str">
            <v>NA</v>
          </cell>
          <cell r="Z282" t="str">
            <v>NA</v>
          </cell>
          <cell r="AA282">
            <v>-588305</v>
          </cell>
          <cell r="AD282">
            <v>94471</v>
          </cell>
          <cell r="AG282" t="str">
            <v>NA</v>
          </cell>
          <cell r="AH282" t="str">
            <v>NA</v>
          </cell>
          <cell r="AJ282" t="str">
            <v>NA</v>
          </cell>
          <cell r="AK282" t="str">
            <v/>
          </cell>
          <cell r="AM282" t="str">
            <v>NA</v>
          </cell>
          <cell r="AN282" t="str">
            <v>NA</v>
          </cell>
          <cell r="AO282" t="str">
            <v>NA</v>
          </cell>
          <cell r="AP282" t="str">
            <v>NA</v>
          </cell>
          <cell r="AQ282" t="str">
            <v>NA</v>
          </cell>
          <cell r="AR282" t="str">
            <v>NA</v>
          </cell>
          <cell r="AS282" t="str">
            <v>NA</v>
          </cell>
          <cell r="AT282" t="str">
            <v>NA</v>
          </cell>
          <cell r="AV282">
            <v>653310</v>
          </cell>
          <cell r="AW282">
            <v>219440368</v>
          </cell>
        </row>
        <row r="283">
          <cell r="B283" t="str">
            <v>2006Y</v>
          </cell>
          <cell r="D283" t="str">
            <v>Consumers Energy Company</v>
          </cell>
          <cell r="E283">
            <v>77145</v>
          </cell>
          <cell r="F283">
            <v>28206</v>
          </cell>
          <cell r="G283">
            <v>1705251</v>
          </cell>
          <cell r="J283">
            <v>1705251</v>
          </cell>
          <cell r="K283">
            <v>220701060</v>
          </cell>
          <cell r="L283">
            <v>2317142</v>
          </cell>
          <cell r="M283">
            <v>156774390</v>
          </cell>
          <cell r="N283">
            <v>1687315</v>
          </cell>
          <cell r="O283">
            <v>1839544</v>
          </cell>
          <cell r="P283">
            <v>227480917</v>
          </cell>
          <cell r="S283">
            <v>110649</v>
          </cell>
          <cell r="W283">
            <v>66871</v>
          </cell>
          <cell r="X283">
            <v>186321</v>
          </cell>
          <cell r="Y283">
            <v>19560</v>
          </cell>
          <cell r="Z283">
            <v>66469</v>
          </cell>
          <cell r="AA283">
            <v>-538231</v>
          </cell>
          <cell r="AD283">
            <v>105350</v>
          </cell>
          <cell r="AG283" t="str">
            <v>NA</v>
          </cell>
          <cell r="AH283" t="str">
            <v>NA</v>
          </cell>
          <cell r="AJ283">
            <v>3198</v>
          </cell>
          <cell r="AK283">
            <v>6152</v>
          </cell>
          <cell r="AM283">
            <v>28294.3</v>
          </cell>
          <cell r="AN283">
            <v>0.006724876908363147</v>
          </cell>
          <cell r="AO283">
            <v>11391</v>
          </cell>
          <cell r="AP283" t="str">
            <v>NA</v>
          </cell>
          <cell r="AQ283">
            <v>-0.15556552930186474</v>
          </cell>
          <cell r="AR283">
            <v>2178544</v>
          </cell>
          <cell r="AS283">
            <v>1433435.5</v>
          </cell>
          <cell r="AT283">
            <v>745108.5</v>
          </cell>
          <cell r="AV283">
            <v>1839544</v>
          </cell>
          <cell r="AW283">
            <v>227480917</v>
          </cell>
        </row>
        <row r="284">
          <cell r="B284" t="str">
            <v>2005Y</v>
          </cell>
          <cell r="D284" t="str">
            <v>Consumers Energy Company</v>
          </cell>
          <cell r="E284">
            <v>80984</v>
          </cell>
          <cell r="F284">
            <v>29809</v>
          </cell>
          <cell r="G284">
            <v>1693860</v>
          </cell>
          <cell r="J284">
            <v>1693860</v>
          </cell>
          <cell r="K284">
            <v>253722421</v>
          </cell>
          <cell r="L284">
            <v>2322865</v>
          </cell>
          <cell r="M284">
            <v>180606916</v>
          </cell>
          <cell r="N284">
            <v>1703378</v>
          </cell>
          <cell r="O284">
            <v>2068319</v>
          </cell>
          <cell r="P284">
            <v>257345899</v>
          </cell>
          <cell r="S284">
            <v>110709</v>
          </cell>
          <cell r="W284">
            <v>58069</v>
          </cell>
          <cell r="X284">
            <v>-96224</v>
          </cell>
          <cell r="Y284">
            <v>14905</v>
          </cell>
          <cell r="Z284">
            <v>57063</v>
          </cell>
          <cell r="AA284">
            <v>-495209</v>
          </cell>
          <cell r="AD284">
            <v>110793</v>
          </cell>
          <cell r="AG284" t="str">
            <v>NA</v>
          </cell>
          <cell r="AH284" t="str">
            <v>NA</v>
          </cell>
          <cell r="AJ284">
            <v>3198</v>
          </cell>
          <cell r="AK284">
            <v>6763</v>
          </cell>
          <cell r="AM284">
            <v>28039</v>
          </cell>
          <cell r="AN284">
            <v>0.011854732484475945</v>
          </cell>
          <cell r="AO284">
            <v>19845</v>
          </cell>
          <cell r="AP284" t="str">
            <v>NA</v>
          </cell>
          <cell r="AQ284" t="str">
            <v>NA</v>
          </cell>
          <cell r="AR284">
            <v>2098747</v>
          </cell>
          <cell r="AS284">
            <v>1363247.5</v>
          </cell>
          <cell r="AT284">
            <v>735499.5</v>
          </cell>
          <cell r="AV284">
            <v>2068319</v>
          </cell>
          <cell r="AW284">
            <v>257345899</v>
          </cell>
        </row>
        <row r="285">
          <cell r="B285" t="str">
            <v>2004Y</v>
          </cell>
          <cell r="D285" t="str">
            <v>Consumers Energy Company</v>
          </cell>
          <cell r="E285">
            <v>70856</v>
          </cell>
          <cell r="F285">
            <v>28089</v>
          </cell>
          <cell r="G285">
            <v>1674015</v>
          </cell>
          <cell r="J285">
            <v>1674015</v>
          </cell>
          <cell r="K285">
            <v>255132402</v>
          </cell>
          <cell r="L285">
            <v>1981759</v>
          </cell>
          <cell r="M285">
            <v>182686202</v>
          </cell>
          <cell r="N285">
            <v>1465762</v>
          </cell>
          <cell r="O285">
            <v>1605042</v>
          </cell>
          <cell r="P285">
            <v>258315370</v>
          </cell>
          <cell r="S285">
            <v>88380</v>
          </cell>
          <cell r="W285">
            <v>52536</v>
          </cell>
          <cell r="X285">
            <v>279074</v>
          </cell>
          <cell r="Y285">
            <v>12361</v>
          </cell>
          <cell r="Z285">
            <v>38703</v>
          </cell>
          <cell r="AA285">
            <v>-429747</v>
          </cell>
          <cell r="AD285">
            <v>98945</v>
          </cell>
          <cell r="AG285" t="str">
            <v>NA</v>
          </cell>
          <cell r="AH285" t="str">
            <v>NA</v>
          </cell>
          <cell r="AJ285" t="str">
            <v>NA</v>
          </cell>
          <cell r="AK285">
            <v>6754</v>
          </cell>
          <cell r="AM285">
            <v>27740</v>
          </cell>
          <cell r="AN285">
            <v>0.011065450499911216</v>
          </cell>
          <cell r="AO285">
            <v>18321</v>
          </cell>
          <cell r="AP285" t="str">
            <v>NA</v>
          </cell>
          <cell r="AQ285" t="str">
            <v>NA</v>
          </cell>
          <cell r="AR285">
            <v>2016477</v>
          </cell>
          <cell r="AS285">
            <v>1296050.5</v>
          </cell>
          <cell r="AT285">
            <v>720426.5</v>
          </cell>
          <cell r="AV285">
            <v>1605042</v>
          </cell>
          <cell r="AW285">
            <v>258315370</v>
          </cell>
        </row>
        <row r="286">
          <cell r="B286" t="str">
            <v>2003Y</v>
          </cell>
          <cell r="D286" t="str">
            <v>Consumers Energy Company</v>
          </cell>
          <cell r="E286">
            <v>64563</v>
          </cell>
          <cell r="F286">
            <v>26460</v>
          </cell>
          <cell r="G286">
            <v>1655694</v>
          </cell>
          <cell r="J286">
            <v>1655694</v>
          </cell>
          <cell r="K286">
            <v>266447586</v>
          </cell>
          <cell r="L286">
            <v>1712986</v>
          </cell>
          <cell r="M286">
            <v>190391309</v>
          </cell>
          <cell r="N286">
            <v>1268806</v>
          </cell>
          <cell r="O286">
            <v>1513863</v>
          </cell>
          <cell r="P286">
            <v>285102733</v>
          </cell>
          <cell r="S286">
            <v>97251</v>
          </cell>
          <cell r="W286">
            <v>51035</v>
          </cell>
          <cell r="X286">
            <v>195966</v>
          </cell>
          <cell r="Y286">
            <v>11710</v>
          </cell>
          <cell r="Z286">
            <v>60101</v>
          </cell>
          <cell r="AA286">
            <v>-375753</v>
          </cell>
          <cell r="AD286">
            <v>91023</v>
          </cell>
          <cell r="AG286" t="str">
            <v>NA</v>
          </cell>
          <cell r="AH286" t="str">
            <v>NA</v>
          </cell>
          <cell r="AJ286" t="str">
            <v>NA</v>
          </cell>
          <cell r="AK286">
            <v>7092</v>
          </cell>
          <cell r="AM286">
            <v>27493</v>
          </cell>
          <cell r="AN286">
            <v>0.012027381133570127</v>
          </cell>
          <cell r="AO286">
            <v>19677</v>
          </cell>
          <cell r="AP286" t="str">
            <v>NA</v>
          </cell>
          <cell r="AQ286" t="str">
            <v>NA</v>
          </cell>
          <cell r="AR286">
            <v>1937344</v>
          </cell>
          <cell r="AS286">
            <v>1221893</v>
          </cell>
          <cell r="AT286">
            <v>715451</v>
          </cell>
          <cell r="AV286">
            <v>1513863</v>
          </cell>
          <cell r="AW286">
            <v>285102733</v>
          </cell>
        </row>
        <row r="287">
          <cell r="B287" t="str">
            <v>2002Y</v>
          </cell>
          <cell r="D287" t="str">
            <v>Consumers Energy Company</v>
          </cell>
          <cell r="E287">
            <v>63870</v>
          </cell>
          <cell r="F287">
            <v>26506</v>
          </cell>
          <cell r="G287">
            <v>1636017</v>
          </cell>
          <cell r="J287">
            <v>1636017</v>
          </cell>
          <cell r="K287">
            <v>247479273</v>
          </cell>
          <cell r="L287">
            <v>1415229</v>
          </cell>
          <cell r="M287">
            <v>178548090</v>
          </cell>
          <cell r="N287">
            <v>1048843</v>
          </cell>
          <cell r="O287">
            <v>910820</v>
          </cell>
          <cell r="P287">
            <v>0</v>
          </cell>
          <cell r="S287">
            <v>73053</v>
          </cell>
          <cell r="W287">
            <v>48130</v>
          </cell>
          <cell r="X287">
            <v>337468</v>
          </cell>
          <cell r="Y287">
            <v>8352</v>
          </cell>
          <cell r="Z287">
            <v>38129</v>
          </cell>
          <cell r="AA287">
            <v>-504162</v>
          </cell>
          <cell r="AD287">
            <v>90375</v>
          </cell>
          <cell r="AG287" t="str">
            <v>NA</v>
          </cell>
          <cell r="AH287" t="str">
            <v>NA</v>
          </cell>
          <cell r="AJ287" t="str">
            <v>NA</v>
          </cell>
          <cell r="AK287">
            <v>6616</v>
          </cell>
          <cell r="AM287">
            <v>28090</v>
          </cell>
          <cell r="AN287">
            <v>0.013389486255273628</v>
          </cell>
          <cell r="AO287">
            <v>21616</v>
          </cell>
          <cell r="AP287" t="str">
            <v>NA</v>
          </cell>
          <cell r="AQ287" t="str">
            <v>NA</v>
          </cell>
          <cell r="AR287">
            <v>1852744.5</v>
          </cell>
          <cell r="AS287">
            <v>1139544</v>
          </cell>
          <cell r="AT287">
            <v>713200.5</v>
          </cell>
          <cell r="AV287">
            <v>910820</v>
          </cell>
          <cell r="AW287">
            <v>0</v>
          </cell>
        </row>
        <row r="288">
          <cell r="B288" t="str">
            <v>2001Y</v>
          </cell>
          <cell r="D288" t="str">
            <v>Consumers Energy Company</v>
          </cell>
          <cell r="E288">
            <v>60494</v>
          </cell>
          <cell r="F288">
            <v>23650</v>
          </cell>
          <cell r="G288">
            <v>1614401</v>
          </cell>
          <cell r="J288">
            <v>1614401</v>
          </cell>
          <cell r="K288">
            <v>237419245</v>
          </cell>
          <cell r="L288">
            <v>1227976</v>
          </cell>
          <cell r="M288">
            <v>168285820</v>
          </cell>
          <cell r="N288">
            <v>898464</v>
          </cell>
          <cell r="O288">
            <v>1151031</v>
          </cell>
          <cell r="P288">
            <v>0</v>
          </cell>
          <cell r="S288">
            <v>74570</v>
          </cell>
          <cell r="W288">
            <v>47781</v>
          </cell>
          <cell r="X288">
            <v>58783</v>
          </cell>
          <cell r="Y288" t="str">
            <v>NA</v>
          </cell>
          <cell r="Z288" t="str">
            <v>NA</v>
          </cell>
          <cell r="AA288">
            <v>-613624</v>
          </cell>
          <cell r="AD288">
            <v>84144</v>
          </cell>
          <cell r="AG288" t="str">
            <v>NA</v>
          </cell>
          <cell r="AH288" t="str">
            <v>NA</v>
          </cell>
          <cell r="AJ288" t="str">
            <v>NA</v>
          </cell>
          <cell r="AK288" t="str">
            <v/>
          </cell>
          <cell r="AM288">
            <v>11</v>
          </cell>
          <cell r="AN288">
            <v>0.014394031264982001</v>
          </cell>
          <cell r="AO288">
            <v>22908</v>
          </cell>
          <cell r="AP288" t="str">
            <v>NA</v>
          </cell>
          <cell r="AQ288" t="str">
            <v>NA</v>
          </cell>
          <cell r="AR288">
            <v>1764597.5</v>
          </cell>
          <cell r="AS288">
            <v>1060993.5</v>
          </cell>
          <cell r="AT288">
            <v>703604</v>
          </cell>
          <cell r="AV288">
            <v>1151031</v>
          </cell>
          <cell r="AW288">
            <v>0</v>
          </cell>
        </row>
        <row r="289">
          <cell r="B289" t="str">
            <v>2000Y</v>
          </cell>
          <cell r="D289" t="str">
            <v>Consumers Energy Company</v>
          </cell>
          <cell r="E289">
            <v>58779</v>
          </cell>
          <cell r="F289">
            <v>20855</v>
          </cell>
          <cell r="G289">
            <v>1591493</v>
          </cell>
          <cell r="J289">
            <v>1591493</v>
          </cell>
          <cell r="K289">
            <v>256270040</v>
          </cell>
          <cell r="L289">
            <v>1093596</v>
          </cell>
          <cell r="M289">
            <v>182773823</v>
          </cell>
          <cell r="N289">
            <v>809188</v>
          </cell>
          <cell r="O289">
            <v>747102</v>
          </cell>
          <cell r="P289">
            <v>0</v>
          </cell>
          <cell r="S289">
            <v>66192</v>
          </cell>
          <cell r="W289">
            <v>44037</v>
          </cell>
          <cell r="X289">
            <v>269887</v>
          </cell>
          <cell r="Y289" t="str">
            <v>NA</v>
          </cell>
          <cell r="Z289" t="str">
            <v>NA</v>
          </cell>
          <cell r="AA289">
            <v>-481067</v>
          </cell>
          <cell r="AD289">
            <v>79634</v>
          </cell>
          <cell r="AG289" t="str">
            <v>NA</v>
          </cell>
          <cell r="AH289" t="str">
            <v>NA</v>
          </cell>
          <cell r="AJ289" t="str">
            <v>NA</v>
          </cell>
          <cell r="AK289" t="str">
            <v/>
          </cell>
          <cell r="AM289" t="str">
            <v>NA</v>
          </cell>
          <cell r="AN289">
            <v>0.017122110152604137</v>
          </cell>
          <cell r="AO289">
            <v>26791</v>
          </cell>
          <cell r="AP289" t="str">
            <v>NA</v>
          </cell>
          <cell r="AQ289" t="str">
            <v>NA</v>
          </cell>
          <cell r="AR289">
            <v>1686409.5</v>
          </cell>
          <cell r="AS289">
            <v>992705.5</v>
          </cell>
          <cell r="AT289">
            <v>693704</v>
          </cell>
          <cell r="AV289">
            <v>747102</v>
          </cell>
          <cell r="AW289">
            <v>0</v>
          </cell>
        </row>
        <row r="290">
          <cell r="B290" t="str">
            <v>1999Y</v>
          </cell>
          <cell r="D290" t="str">
            <v>Consumers Energy Company</v>
          </cell>
          <cell r="E290">
            <v>54062</v>
          </cell>
          <cell r="F290">
            <v>21908</v>
          </cell>
          <cell r="G290">
            <v>1564702</v>
          </cell>
          <cell r="J290">
            <v>1564702</v>
          </cell>
          <cell r="K290">
            <v>239392390</v>
          </cell>
          <cell r="L290">
            <v>1061410</v>
          </cell>
          <cell r="M290">
            <v>172432319</v>
          </cell>
          <cell r="N290">
            <v>792649</v>
          </cell>
          <cell r="O290">
            <v>649483</v>
          </cell>
          <cell r="P290" t="str">
            <v>NA</v>
          </cell>
          <cell r="S290">
            <v>71408</v>
          </cell>
          <cell r="W290">
            <v>42925</v>
          </cell>
          <cell r="X290">
            <v>318921</v>
          </cell>
          <cell r="Y290" t="str">
            <v>NA</v>
          </cell>
          <cell r="Z290" t="str">
            <v>NA</v>
          </cell>
          <cell r="AA290">
            <v>-426206</v>
          </cell>
          <cell r="AD290">
            <v>75970</v>
          </cell>
          <cell r="AG290" t="str">
            <v>NA</v>
          </cell>
          <cell r="AH290" t="str">
            <v>NA</v>
          </cell>
          <cell r="AJ290" t="str">
            <v>NA</v>
          </cell>
          <cell r="AK290" t="str">
            <v/>
          </cell>
          <cell r="AM290" t="str">
            <v>NA</v>
          </cell>
          <cell r="AN290">
            <v>0.016731505120689195</v>
          </cell>
          <cell r="AO290">
            <v>25749</v>
          </cell>
          <cell r="AP290" t="str">
            <v>NA</v>
          </cell>
          <cell r="AQ290" t="str">
            <v>NA</v>
          </cell>
          <cell r="AR290">
            <v>1610668</v>
          </cell>
          <cell r="AS290">
            <v>927972</v>
          </cell>
          <cell r="AT290">
            <v>682696</v>
          </cell>
          <cell r="AV290">
            <v>649483</v>
          </cell>
          <cell r="AW290" t="str">
            <v>NA</v>
          </cell>
        </row>
        <row r="291">
          <cell r="B291" t="str">
            <v>1998Y</v>
          </cell>
          <cell r="D291" t="str">
            <v>Consumers Energy Company</v>
          </cell>
          <cell r="E291">
            <v>48617</v>
          </cell>
          <cell r="F291">
            <v>19727</v>
          </cell>
          <cell r="G291">
            <v>1538953</v>
          </cell>
          <cell r="J291">
            <v>1538953</v>
          </cell>
          <cell r="K291">
            <v>215550134</v>
          </cell>
          <cell r="L291">
            <v>959936</v>
          </cell>
          <cell r="M291">
            <v>157346847</v>
          </cell>
          <cell r="N291">
            <v>724372</v>
          </cell>
          <cell r="O291">
            <v>600206</v>
          </cell>
          <cell r="P291" t="str">
            <v>NA</v>
          </cell>
          <cell r="S291">
            <v>71196</v>
          </cell>
          <cell r="W291">
            <v>41145</v>
          </cell>
          <cell r="X291">
            <v>330541</v>
          </cell>
          <cell r="Y291" t="str">
            <v>NA</v>
          </cell>
          <cell r="Z291" t="str">
            <v>NA</v>
          </cell>
          <cell r="AA291">
            <v>-349236</v>
          </cell>
          <cell r="AD291">
            <v>68344</v>
          </cell>
          <cell r="AG291" t="str">
            <v>NA</v>
          </cell>
          <cell r="AH291" t="str">
            <v>NA</v>
          </cell>
          <cell r="AJ291" t="str">
            <v>NA</v>
          </cell>
          <cell r="AK291" t="str">
            <v/>
          </cell>
          <cell r="AM291" t="str">
            <v>NA</v>
          </cell>
          <cell r="AN291">
            <v>0.018254371547820378</v>
          </cell>
          <cell r="AO291">
            <v>27589</v>
          </cell>
          <cell r="AP291" t="str">
            <v>NA</v>
          </cell>
          <cell r="AQ291" t="str">
            <v>NA</v>
          </cell>
          <cell r="AR291">
            <v>1531022</v>
          </cell>
          <cell r="AS291">
            <v>864357.5</v>
          </cell>
          <cell r="AT291">
            <v>666664.5</v>
          </cell>
          <cell r="AV291">
            <v>600206</v>
          </cell>
          <cell r="AW291" t="str">
            <v>NA</v>
          </cell>
        </row>
        <row r="292">
          <cell r="B292" t="str">
            <v>1997Y</v>
          </cell>
          <cell r="D292" t="str">
            <v>Consumers Energy Company</v>
          </cell>
          <cell r="E292">
            <v>50106</v>
          </cell>
          <cell r="F292">
            <v>21645</v>
          </cell>
          <cell r="G292">
            <v>1511364</v>
          </cell>
          <cell r="J292">
            <v>1511364</v>
          </cell>
          <cell r="K292">
            <v>253981893</v>
          </cell>
          <cell r="L292">
            <v>1120246</v>
          </cell>
          <cell r="M292">
            <v>182894206</v>
          </cell>
          <cell r="N292">
            <v>832457</v>
          </cell>
          <cell r="O292">
            <v>725607</v>
          </cell>
          <cell r="P292" t="str">
            <v>NA</v>
          </cell>
          <cell r="S292">
            <v>67397</v>
          </cell>
          <cell r="W292">
            <v>45307</v>
          </cell>
          <cell r="X292">
            <v>309481</v>
          </cell>
          <cell r="Y292" t="str">
            <v>NA</v>
          </cell>
          <cell r="Z292" t="str">
            <v>NA</v>
          </cell>
          <cell r="AA292">
            <v>-328420</v>
          </cell>
          <cell r="AD292">
            <v>71750</v>
          </cell>
          <cell r="AG292" t="str">
            <v>NA</v>
          </cell>
          <cell r="AH292" t="str">
            <v>NA</v>
          </cell>
          <cell r="AJ292" t="str">
            <v>NA</v>
          </cell>
          <cell r="AK292" t="str">
            <v/>
          </cell>
          <cell r="AM292" t="str">
            <v>NA</v>
          </cell>
          <cell r="AN292">
            <v>0.017658279797379235</v>
          </cell>
          <cell r="AO292">
            <v>26225</v>
          </cell>
          <cell r="AP292" t="str">
            <v>NA</v>
          </cell>
          <cell r="AQ292" t="str">
            <v>NA</v>
          </cell>
          <cell r="AR292">
            <v>1449837.5</v>
          </cell>
          <cell r="AS292">
            <v>806975</v>
          </cell>
          <cell r="AT292">
            <v>642862.5</v>
          </cell>
          <cell r="AV292">
            <v>725607</v>
          </cell>
          <cell r="AW292" t="str">
            <v>NA</v>
          </cell>
        </row>
        <row r="293">
          <cell r="B293" t="str">
            <v>1996Y</v>
          </cell>
          <cell r="D293" t="str">
            <v>Consumers Energy Company</v>
          </cell>
          <cell r="E293">
            <v>47209</v>
          </cell>
          <cell r="F293">
            <v>22967</v>
          </cell>
          <cell r="G293">
            <v>1485139</v>
          </cell>
          <cell r="J293">
            <v>1485139</v>
          </cell>
          <cell r="K293">
            <v>269642941</v>
          </cell>
          <cell r="L293">
            <v>1175555</v>
          </cell>
          <cell r="M293">
            <v>191793663</v>
          </cell>
          <cell r="N293">
            <v>861664</v>
          </cell>
          <cell r="O293">
            <v>765553</v>
          </cell>
          <cell r="P293">
            <v>269041906</v>
          </cell>
          <cell r="S293">
            <v>75748</v>
          </cell>
          <cell r="W293">
            <v>56992</v>
          </cell>
          <cell r="X293">
            <v>287727</v>
          </cell>
          <cell r="Y293" t="str">
            <v>NA</v>
          </cell>
          <cell r="Z293" t="str">
            <v>NA</v>
          </cell>
          <cell r="AA293">
            <v>-359667</v>
          </cell>
          <cell r="AD293">
            <v>70176</v>
          </cell>
          <cell r="AG293" t="str">
            <v>NA</v>
          </cell>
          <cell r="AH293" t="str">
            <v>NA</v>
          </cell>
          <cell r="AJ293" t="str">
            <v>NA</v>
          </cell>
          <cell r="AK293" t="str">
            <v/>
          </cell>
          <cell r="AM293" t="str">
            <v>NA</v>
          </cell>
          <cell r="AN293" t="str">
            <v>NA</v>
          </cell>
          <cell r="AO293" t="str">
            <v>NA</v>
          </cell>
          <cell r="AP293" t="str">
            <v>NA</v>
          </cell>
          <cell r="AQ293" t="str">
            <v>NA</v>
          </cell>
          <cell r="AR293" t="str">
            <v>NA</v>
          </cell>
          <cell r="AS293" t="str">
            <v>NA</v>
          </cell>
          <cell r="AT293" t="str">
            <v>NA</v>
          </cell>
          <cell r="AV293">
            <v>765553</v>
          </cell>
          <cell r="AW293">
            <v>269041906</v>
          </cell>
        </row>
        <row r="294">
          <cell r="B294" t="str">
            <v>2006Y</v>
          </cell>
          <cell r="D294" t="str">
            <v>Delta Natural Gas Company, Inc.</v>
          </cell>
          <cell r="E294">
            <v>3661</v>
          </cell>
          <cell r="F294">
            <v>375</v>
          </cell>
          <cell r="G294">
            <v>37334</v>
          </cell>
          <cell r="J294">
            <v>37334</v>
          </cell>
          <cell r="K294">
            <v>3377917</v>
          </cell>
          <cell r="L294">
            <v>56441</v>
          </cell>
          <cell r="M294">
            <v>1850552</v>
          </cell>
          <cell r="N294">
            <v>32415</v>
          </cell>
          <cell r="O294">
            <v>38364</v>
          </cell>
          <cell r="P294">
            <v>3343786</v>
          </cell>
          <cell r="S294">
            <v>5655</v>
          </cell>
          <cell r="W294">
            <v>1223</v>
          </cell>
          <cell r="X294">
            <v>4550</v>
          </cell>
          <cell r="Y294">
            <v>485</v>
          </cell>
          <cell r="Z294">
            <v>3182</v>
          </cell>
          <cell r="AA294">
            <v>-9466</v>
          </cell>
          <cell r="AD294">
            <v>4036</v>
          </cell>
          <cell r="AG294" t="str">
            <v>NA</v>
          </cell>
          <cell r="AH294" t="str">
            <v>NA</v>
          </cell>
          <cell r="AJ294">
            <v>157</v>
          </cell>
          <cell r="AK294">
            <v>4155</v>
          </cell>
          <cell r="AM294">
            <v>1951</v>
          </cell>
          <cell r="AN294">
            <v>0.026518213345153974</v>
          </cell>
          <cell r="AO294" t="str">
            <v>NA</v>
          </cell>
          <cell r="AP294" t="str">
            <v>NA</v>
          </cell>
          <cell r="AQ294">
            <v>-0.18703681596869767</v>
          </cell>
          <cell r="AR294">
            <v>92046</v>
          </cell>
          <cell r="AS294">
            <v>29037.5</v>
          </cell>
          <cell r="AT294">
            <v>63008.5</v>
          </cell>
          <cell r="AV294">
            <v>38364</v>
          </cell>
          <cell r="AW294">
            <v>3343786</v>
          </cell>
        </row>
        <row r="295">
          <cell r="B295" t="str">
            <v>2005Y</v>
          </cell>
          <cell r="D295" t="str">
            <v>Delta Natural Gas Company, Inc.</v>
          </cell>
          <cell r="E295">
            <v>3216</v>
          </cell>
          <cell r="F295">
            <v>309</v>
          </cell>
          <cell r="G295">
            <v>38351</v>
          </cell>
          <cell r="J295">
            <v>38351</v>
          </cell>
          <cell r="K295">
            <v>3756641</v>
          </cell>
          <cell r="L295">
            <v>55632</v>
          </cell>
          <cell r="M295">
            <v>2122241</v>
          </cell>
          <cell r="N295">
            <v>32476</v>
          </cell>
          <cell r="O295">
            <v>35651</v>
          </cell>
          <cell r="P295">
            <v>4419221</v>
          </cell>
          <cell r="S295">
            <v>6635</v>
          </cell>
          <cell r="W295">
            <v>1328</v>
          </cell>
          <cell r="X295">
            <v>5649</v>
          </cell>
          <cell r="Y295">
            <v>602</v>
          </cell>
          <cell r="Z295">
            <v>3513</v>
          </cell>
          <cell r="AA295">
            <v>-4882</v>
          </cell>
          <cell r="AD295">
            <v>3525</v>
          </cell>
          <cell r="AG295" t="str">
            <v>NA</v>
          </cell>
          <cell r="AH295" t="str">
            <v>NA</v>
          </cell>
          <cell r="AJ295">
            <v>157</v>
          </cell>
          <cell r="AK295">
            <v>4363</v>
          </cell>
          <cell r="AM295">
            <v>1924</v>
          </cell>
          <cell r="AN295">
            <v>0.00991351490899703</v>
          </cell>
          <cell r="AO295" t="str">
            <v>NA</v>
          </cell>
          <cell r="AP295" t="str">
            <v>NA</v>
          </cell>
          <cell r="AQ295" t="str">
            <v>NA</v>
          </cell>
          <cell r="AR295">
            <v>89292.5</v>
          </cell>
          <cell r="AS295">
            <v>26879</v>
          </cell>
          <cell r="AT295">
            <v>62413.5</v>
          </cell>
          <cell r="AV295">
            <v>35651</v>
          </cell>
          <cell r="AW295">
            <v>4419221</v>
          </cell>
        </row>
        <row r="296">
          <cell r="B296" t="str">
            <v>2004Y</v>
          </cell>
          <cell r="D296" t="str">
            <v>Delta Natural Gas Company, Inc.</v>
          </cell>
          <cell r="E296">
            <v>3539</v>
          </cell>
          <cell r="F296">
            <v>427</v>
          </cell>
          <cell r="G296">
            <v>38735</v>
          </cell>
          <cell r="J296">
            <v>38735</v>
          </cell>
          <cell r="K296">
            <v>4530304</v>
          </cell>
          <cell r="L296">
            <v>55007</v>
          </cell>
          <cell r="M296">
            <v>2572156</v>
          </cell>
          <cell r="N296">
            <v>32438</v>
          </cell>
          <cell r="O296">
            <v>34080</v>
          </cell>
          <cell r="P296">
            <v>4537599</v>
          </cell>
          <cell r="S296">
            <v>5090</v>
          </cell>
          <cell r="W296">
            <v>1234</v>
          </cell>
          <cell r="X296">
            <v>5961</v>
          </cell>
          <cell r="Y296">
            <v>529</v>
          </cell>
          <cell r="Z296">
            <v>2642</v>
          </cell>
          <cell r="AA296">
            <v>-6334</v>
          </cell>
          <cell r="AD296">
            <v>3965</v>
          </cell>
          <cell r="AG296" t="str">
            <v>NA</v>
          </cell>
          <cell r="AH296" t="str">
            <v>NA</v>
          </cell>
          <cell r="AJ296" t="str">
            <v>NA</v>
          </cell>
          <cell r="AK296">
            <v>4146</v>
          </cell>
          <cell r="AM296">
            <v>1903</v>
          </cell>
          <cell r="AN296">
            <v>0.00811738195226877</v>
          </cell>
          <cell r="AO296" t="str">
            <v>NA</v>
          </cell>
          <cell r="AP296" t="str">
            <v>NA</v>
          </cell>
          <cell r="AQ296" t="str">
            <v>NA</v>
          </cell>
          <cell r="AR296">
            <v>86427.5</v>
          </cell>
          <cell r="AS296">
            <v>25243.5</v>
          </cell>
          <cell r="AT296">
            <v>61184</v>
          </cell>
          <cell r="AV296">
            <v>34080</v>
          </cell>
          <cell r="AW296">
            <v>4537599</v>
          </cell>
        </row>
        <row r="297">
          <cell r="B297" t="str">
            <v>2003Y</v>
          </cell>
          <cell r="D297" t="str">
            <v>Delta Natural Gas Company, Inc.</v>
          </cell>
          <cell r="E297">
            <v>3228</v>
          </cell>
          <cell r="F297">
            <v>327</v>
          </cell>
          <cell r="G297">
            <v>39052</v>
          </cell>
          <cell r="J297">
            <v>39052</v>
          </cell>
          <cell r="K297">
            <v>4240633</v>
          </cell>
          <cell r="L297">
            <v>46233</v>
          </cell>
          <cell r="M297">
            <v>2414881</v>
          </cell>
          <cell r="N297">
            <v>27124</v>
          </cell>
          <cell r="O297">
            <v>27847</v>
          </cell>
          <cell r="P297">
            <v>5211975</v>
          </cell>
          <cell r="S297">
            <v>5205</v>
          </cell>
          <cell r="W297">
            <v>1271</v>
          </cell>
          <cell r="X297">
            <v>3694</v>
          </cell>
          <cell r="Y297">
            <v>479</v>
          </cell>
          <cell r="Z297">
            <v>2717</v>
          </cell>
          <cell r="AA297">
            <v>-11691</v>
          </cell>
          <cell r="AD297">
            <v>3555</v>
          </cell>
          <cell r="AG297" t="str">
            <v>NA</v>
          </cell>
          <cell r="AH297" t="str">
            <v>NA</v>
          </cell>
          <cell r="AJ297" t="str">
            <v>NA</v>
          </cell>
          <cell r="AK297">
            <v>4369</v>
          </cell>
          <cell r="AM297">
            <v>1885</v>
          </cell>
          <cell r="AN297">
            <v>7.681474843169889E-05</v>
          </cell>
          <cell r="AO297" t="str">
            <v>NA</v>
          </cell>
          <cell r="AP297" t="str">
            <v>NA</v>
          </cell>
          <cell r="AQ297" t="str">
            <v>NA</v>
          </cell>
          <cell r="AR297">
            <v>82812</v>
          </cell>
          <cell r="AS297">
            <v>23653.5</v>
          </cell>
          <cell r="AT297">
            <v>59158.5</v>
          </cell>
          <cell r="AV297">
            <v>27847</v>
          </cell>
          <cell r="AW297">
            <v>5211975</v>
          </cell>
        </row>
        <row r="298">
          <cell r="B298" t="str">
            <v>2002Y</v>
          </cell>
          <cell r="D298" t="str">
            <v>Delta Natural Gas Company, Inc.</v>
          </cell>
          <cell r="E298">
            <v>3225</v>
          </cell>
          <cell r="F298">
            <v>378</v>
          </cell>
          <cell r="G298">
            <v>39055</v>
          </cell>
          <cell r="J298">
            <v>39055</v>
          </cell>
          <cell r="K298">
            <v>4126319</v>
          </cell>
          <cell r="L298">
            <v>39681</v>
          </cell>
          <cell r="M298">
            <v>2388888</v>
          </cell>
          <cell r="N298">
            <v>23883</v>
          </cell>
          <cell r="O298">
            <v>21015</v>
          </cell>
          <cell r="P298" t="str">
            <v>NA</v>
          </cell>
          <cell r="S298">
            <v>4922</v>
          </cell>
          <cell r="W298">
            <v>1013</v>
          </cell>
          <cell r="X298">
            <v>3525</v>
          </cell>
          <cell r="Y298">
            <v>242</v>
          </cell>
          <cell r="Z298">
            <v>2640</v>
          </cell>
          <cell r="AA298">
            <v>-9232</v>
          </cell>
          <cell r="AD298">
            <v>3603</v>
          </cell>
          <cell r="AG298" t="str">
            <v>NA</v>
          </cell>
          <cell r="AH298" t="str">
            <v>NA</v>
          </cell>
          <cell r="AJ298" t="str">
            <v>NA</v>
          </cell>
          <cell r="AK298">
            <v>4283</v>
          </cell>
          <cell r="AM298">
            <v>1842</v>
          </cell>
          <cell r="AN298">
            <v>0.003159354772423713</v>
          </cell>
          <cell r="AO298">
            <v>123</v>
          </cell>
          <cell r="AP298" t="str">
            <v>NA</v>
          </cell>
          <cell r="AQ298" t="str">
            <v>NA</v>
          </cell>
          <cell r="AR298">
            <v>79567</v>
          </cell>
          <cell r="AS298">
            <v>21858.5</v>
          </cell>
          <cell r="AT298">
            <v>57708.5</v>
          </cell>
          <cell r="AV298">
            <v>21015</v>
          </cell>
          <cell r="AW298" t="str">
            <v>NA</v>
          </cell>
        </row>
        <row r="299">
          <cell r="B299" t="str">
            <v>2001Y</v>
          </cell>
          <cell r="D299" t="str">
            <v>Delta Natural Gas Company, Inc.</v>
          </cell>
          <cell r="E299">
            <v>3129</v>
          </cell>
          <cell r="F299">
            <v>370</v>
          </cell>
          <cell r="G299">
            <v>38932</v>
          </cell>
          <cell r="J299">
            <v>38932</v>
          </cell>
          <cell r="K299">
            <v>4429800</v>
          </cell>
          <cell r="L299">
            <v>44287</v>
          </cell>
          <cell r="M299">
            <v>2559437</v>
          </cell>
          <cell r="N299">
            <v>26828</v>
          </cell>
          <cell r="O299">
            <v>25420</v>
          </cell>
          <cell r="P299" t="str">
            <v>NA</v>
          </cell>
          <cell r="S299">
            <v>4325</v>
          </cell>
          <cell r="W299">
            <v>1476</v>
          </cell>
          <cell r="X299">
            <v>3739</v>
          </cell>
          <cell r="Y299" t="str">
            <v>NA</v>
          </cell>
          <cell r="Z299" t="str">
            <v>NA</v>
          </cell>
          <cell r="AA299">
            <v>-5669</v>
          </cell>
          <cell r="AD299">
            <v>3499</v>
          </cell>
          <cell r="AG299" t="str">
            <v>NA</v>
          </cell>
          <cell r="AH299" t="str">
            <v>NA</v>
          </cell>
          <cell r="AJ299" t="str">
            <v>NA</v>
          </cell>
          <cell r="AK299" t="str">
            <v/>
          </cell>
          <cell r="AM299">
            <v>1816</v>
          </cell>
          <cell r="AN299">
            <v>0.0018012454325562245</v>
          </cell>
          <cell r="AO299">
            <v>70</v>
          </cell>
          <cell r="AP299" t="str">
            <v>NA</v>
          </cell>
          <cell r="AQ299" t="str">
            <v>NA</v>
          </cell>
          <cell r="AR299">
            <v>77035.5</v>
          </cell>
          <cell r="AS299">
            <v>20195</v>
          </cell>
          <cell r="AT299">
            <v>56840.5</v>
          </cell>
          <cell r="AV299">
            <v>25420</v>
          </cell>
          <cell r="AW299" t="str">
            <v>NA</v>
          </cell>
        </row>
        <row r="300">
          <cell r="B300" t="str">
            <v>2000Y</v>
          </cell>
          <cell r="D300" t="str">
            <v>Delta Natural Gas Company, Inc.</v>
          </cell>
          <cell r="E300">
            <v>3059</v>
          </cell>
          <cell r="F300">
            <v>351</v>
          </cell>
          <cell r="G300">
            <v>38862</v>
          </cell>
          <cell r="J300">
            <v>38862</v>
          </cell>
          <cell r="K300">
            <v>4335754</v>
          </cell>
          <cell r="L300">
            <v>37090</v>
          </cell>
          <cell r="M300">
            <v>2556144</v>
          </cell>
          <cell r="N300">
            <v>22713</v>
          </cell>
          <cell r="O300">
            <v>17907</v>
          </cell>
          <cell r="P300" t="str">
            <v>NA</v>
          </cell>
          <cell r="S300">
            <v>3845</v>
          </cell>
          <cell r="W300">
            <v>1145</v>
          </cell>
          <cell r="X300">
            <v>3343</v>
          </cell>
          <cell r="Y300" t="str">
            <v>NA</v>
          </cell>
          <cell r="Z300" t="str">
            <v>NA</v>
          </cell>
          <cell r="AA300">
            <v>-7456</v>
          </cell>
          <cell r="AD300">
            <v>3410</v>
          </cell>
          <cell r="AG300" t="str">
            <v>NA</v>
          </cell>
          <cell r="AH300" t="str">
            <v>NA</v>
          </cell>
          <cell r="AJ300" t="str">
            <v>NA</v>
          </cell>
          <cell r="AK300" t="str">
            <v/>
          </cell>
          <cell r="AM300" t="str">
            <v>NA</v>
          </cell>
          <cell r="AN300">
            <v>0.02619487721151307</v>
          </cell>
          <cell r="AO300">
            <v>992</v>
          </cell>
          <cell r="AP300" t="str">
            <v>NA</v>
          </cell>
          <cell r="AQ300" t="str">
            <v>NA</v>
          </cell>
          <cell r="AR300">
            <v>73626</v>
          </cell>
          <cell r="AS300">
            <v>18592</v>
          </cell>
          <cell r="AT300">
            <v>55034</v>
          </cell>
          <cell r="AV300">
            <v>17907</v>
          </cell>
          <cell r="AW300" t="str">
            <v>NA</v>
          </cell>
        </row>
        <row r="301">
          <cell r="B301" t="str">
            <v>1999Y</v>
          </cell>
          <cell r="D301" t="str">
            <v>Delta Natural Gas Company, Inc.</v>
          </cell>
          <cell r="E301">
            <v>3054</v>
          </cell>
          <cell r="F301">
            <v>417</v>
          </cell>
          <cell r="G301">
            <v>37870</v>
          </cell>
          <cell r="J301">
            <v>37870</v>
          </cell>
          <cell r="K301">
            <v>4056761</v>
          </cell>
          <cell r="L301">
            <v>28777</v>
          </cell>
          <cell r="M301">
            <v>2376133</v>
          </cell>
          <cell r="N301">
            <v>17552</v>
          </cell>
          <cell r="O301">
            <v>14163</v>
          </cell>
          <cell r="P301" t="str">
            <v>NA</v>
          </cell>
          <cell r="S301">
            <v>1697</v>
          </cell>
          <cell r="W301">
            <v>1131</v>
          </cell>
          <cell r="X301">
            <v>2423</v>
          </cell>
          <cell r="Y301" t="str">
            <v>NA</v>
          </cell>
          <cell r="Z301" t="str">
            <v>NA</v>
          </cell>
          <cell r="AA301">
            <v>-7723</v>
          </cell>
          <cell r="AD301">
            <v>3471</v>
          </cell>
          <cell r="AG301" t="str">
            <v>NA</v>
          </cell>
          <cell r="AH301" t="str">
            <v>NA</v>
          </cell>
          <cell r="AJ301" t="str">
            <v>NA</v>
          </cell>
          <cell r="AK301" t="str">
            <v/>
          </cell>
          <cell r="AM301" t="str">
            <v>NA</v>
          </cell>
          <cell r="AN301" t="str">
            <v>NA</v>
          </cell>
          <cell r="AO301" t="str">
            <v>NA</v>
          </cell>
          <cell r="AP301" t="str">
            <v>NA</v>
          </cell>
          <cell r="AQ301" t="str">
            <v>NA</v>
          </cell>
          <cell r="AR301">
            <v>69358.5</v>
          </cell>
          <cell r="AS301">
            <v>17014</v>
          </cell>
          <cell r="AT301">
            <v>52344.5</v>
          </cell>
          <cell r="AV301">
            <v>14163</v>
          </cell>
          <cell r="AW301" t="str">
            <v>NA</v>
          </cell>
        </row>
        <row r="302">
          <cell r="B302" t="str">
            <v>1998Y</v>
          </cell>
          <cell r="D302" t="str">
            <v>Delta Natural Gas Company, Inc.</v>
          </cell>
          <cell r="E302">
            <v>2949</v>
          </cell>
          <cell r="F302">
            <v>365</v>
          </cell>
          <cell r="G302" t="str">
            <v>NA</v>
          </cell>
          <cell r="J302" t="str">
            <v>NA</v>
          </cell>
          <cell r="K302">
            <v>3939201</v>
          </cell>
          <cell r="L302">
            <v>30340</v>
          </cell>
          <cell r="M302">
            <v>0</v>
          </cell>
          <cell r="N302">
            <v>18296</v>
          </cell>
          <cell r="O302">
            <v>16260</v>
          </cell>
          <cell r="P302">
            <v>3939201</v>
          </cell>
          <cell r="S302">
            <v>1754</v>
          </cell>
          <cell r="W302">
            <v>1267</v>
          </cell>
          <cell r="X302">
            <v>2232</v>
          </cell>
          <cell r="Y302" t="str">
            <v>NA</v>
          </cell>
          <cell r="Z302" t="str">
            <v>NA</v>
          </cell>
          <cell r="AA302">
            <v>-13507</v>
          </cell>
          <cell r="AD302">
            <v>3314</v>
          </cell>
          <cell r="AG302" t="str">
            <v>NA</v>
          </cell>
          <cell r="AH302" t="str">
            <v>NA</v>
          </cell>
          <cell r="AJ302" t="str">
            <v>NA</v>
          </cell>
          <cell r="AK302" t="str">
            <v/>
          </cell>
          <cell r="AM302" t="str">
            <v>NA</v>
          </cell>
          <cell r="AN302" t="str">
            <v>NA</v>
          </cell>
          <cell r="AO302" t="str">
            <v>NA</v>
          </cell>
          <cell r="AP302" t="str">
            <v>NA</v>
          </cell>
          <cell r="AQ302" t="str">
            <v>NA</v>
          </cell>
          <cell r="AR302">
            <v>63854</v>
          </cell>
          <cell r="AS302">
            <v>15579</v>
          </cell>
          <cell r="AT302">
            <v>48275</v>
          </cell>
          <cell r="AV302">
            <v>16260</v>
          </cell>
          <cell r="AW302">
            <v>3939201</v>
          </cell>
        </row>
        <row r="303">
          <cell r="B303" t="str">
            <v>1997Y</v>
          </cell>
          <cell r="D303" t="str">
            <v>Delta Natural Gas Company, Inc.</v>
          </cell>
          <cell r="E303">
            <v>2948</v>
          </cell>
          <cell r="F303">
            <v>376</v>
          </cell>
          <cell r="G303">
            <v>36662</v>
          </cell>
          <cell r="J303">
            <v>36662</v>
          </cell>
          <cell r="K303">
            <v>4712328</v>
          </cell>
          <cell r="L303">
            <v>34951</v>
          </cell>
          <cell r="M303">
            <v>2702315</v>
          </cell>
          <cell r="N303">
            <v>20526</v>
          </cell>
          <cell r="O303">
            <v>20840</v>
          </cell>
          <cell r="P303">
            <v>4712328</v>
          </cell>
          <cell r="S303">
            <v>2554</v>
          </cell>
          <cell r="W303">
            <v>1260</v>
          </cell>
          <cell r="X303">
            <v>2038</v>
          </cell>
          <cell r="Y303" t="str">
            <v>NA</v>
          </cell>
          <cell r="Z303" t="str">
            <v>NA</v>
          </cell>
          <cell r="AA303">
            <v>-6038</v>
          </cell>
          <cell r="AD303">
            <v>3324</v>
          </cell>
          <cell r="AG303" t="str">
            <v>NA</v>
          </cell>
          <cell r="AH303" t="str">
            <v>NA</v>
          </cell>
          <cell r="AJ303" t="str">
            <v>NA</v>
          </cell>
          <cell r="AK303" t="str">
            <v/>
          </cell>
          <cell r="AM303" t="str">
            <v>NA</v>
          </cell>
          <cell r="AN303">
            <v>0.04521610217812749</v>
          </cell>
          <cell r="AO303">
            <v>1586</v>
          </cell>
          <cell r="AP303" t="str">
            <v>NA</v>
          </cell>
          <cell r="AQ303" t="str">
            <v>NA</v>
          </cell>
          <cell r="AR303">
            <v>58711.5</v>
          </cell>
          <cell r="AS303">
            <v>14368.5</v>
          </cell>
          <cell r="AT303">
            <v>44343</v>
          </cell>
          <cell r="AV303">
            <v>20840</v>
          </cell>
          <cell r="AW303">
            <v>4712328</v>
          </cell>
        </row>
        <row r="304">
          <cell r="B304" t="str">
            <v>1996Y</v>
          </cell>
          <cell r="D304" t="str">
            <v>Delta Natural Gas Company, Inc.</v>
          </cell>
          <cell r="E304">
            <v>2817</v>
          </cell>
          <cell r="F304">
            <v>335</v>
          </cell>
          <cell r="G304">
            <v>35076</v>
          </cell>
          <cell r="J304">
            <v>35076</v>
          </cell>
          <cell r="K304">
            <v>5066131</v>
          </cell>
          <cell r="L304">
            <v>29478</v>
          </cell>
          <cell r="M304">
            <v>2940080</v>
          </cell>
          <cell r="N304">
            <v>17451</v>
          </cell>
          <cell r="O304">
            <v>14959</v>
          </cell>
          <cell r="P304">
            <v>5066131</v>
          </cell>
          <cell r="S304">
            <v>3899</v>
          </cell>
          <cell r="W304">
            <v>981</v>
          </cell>
          <cell r="X304">
            <v>2237</v>
          </cell>
          <cell r="Y304" t="str">
            <v>NA</v>
          </cell>
          <cell r="Z304" t="str">
            <v>NA</v>
          </cell>
          <cell r="AA304">
            <v>-11160</v>
          </cell>
          <cell r="AD304">
            <v>3152</v>
          </cell>
          <cell r="AG304" t="str">
            <v>NA</v>
          </cell>
          <cell r="AH304" t="str">
            <v>NA</v>
          </cell>
          <cell r="AJ304" t="str">
            <v>NA</v>
          </cell>
          <cell r="AK304" t="str">
            <v/>
          </cell>
          <cell r="AM304" t="str">
            <v>NA</v>
          </cell>
          <cell r="AN304" t="str">
            <v>NA</v>
          </cell>
          <cell r="AO304" t="str">
            <v>NA</v>
          </cell>
          <cell r="AP304" t="str">
            <v>NA</v>
          </cell>
          <cell r="AQ304" t="str">
            <v>NA</v>
          </cell>
          <cell r="AR304" t="str">
            <v>NA</v>
          </cell>
          <cell r="AS304" t="str">
            <v>NA</v>
          </cell>
          <cell r="AT304" t="str">
            <v>NA</v>
          </cell>
          <cell r="AV304">
            <v>14959</v>
          </cell>
          <cell r="AW304">
            <v>5066131</v>
          </cell>
        </row>
        <row r="305">
          <cell r="B305" t="str">
            <v>2006Y</v>
          </cell>
          <cell r="D305" t="str">
            <v>Duke Energy Kentucky, Inc.</v>
          </cell>
          <cell r="E305">
            <v>3426</v>
          </cell>
          <cell r="F305">
            <v>1543</v>
          </cell>
          <cell r="G305">
            <v>93542</v>
          </cell>
          <cell r="J305">
            <v>93542</v>
          </cell>
          <cell r="K305">
            <v>9690061</v>
          </cell>
          <cell r="L305">
            <v>129716</v>
          </cell>
          <cell r="M305">
            <v>5863412</v>
          </cell>
          <cell r="N305">
            <v>83065</v>
          </cell>
          <cell r="O305">
            <v>92105</v>
          </cell>
          <cell r="P305">
            <v>10418986</v>
          </cell>
          <cell r="S305">
            <v>10788</v>
          </cell>
          <cell r="W305">
            <v>5852</v>
          </cell>
          <cell r="X305">
            <v>10723</v>
          </cell>
          <cell r="Y305">
            <v>1404</v>
          </cell>
          <cell r="Z305">
            <v>3248</v>
          </cell>
          <cell r="AA305">
            <v>-60806</v>
          </cell>
          <cell r="AD305">
            <v>4969</v>
          </cell>
          <cell r="AG305" t="str">
            <v>NA</v>
          </cell>
          <cell r="AH305" t="str">
            <v>NA</v>
          </cell>
          <cell r="AJ305" t="str">
            <v>NA</v>
          </cell>
          <cell r="AK305">
            <v>4155</v>
          </cell>
          <cell r="AM305">
            <v>1491.868</v>
          </cell>
          <cell r="AN305">
            <v>0.0131926692950912</v>
          </cell>
          <cell r="AO305">
            <v>1218</v>
          </cell>
          <cell r="AP305" t="str">
            <v>NA</v>
          </cell>
          <cell r="AQ305">
            <v>-0.2027529987858766</v>
          </cell>
          <cell r="AR305">
            <v>279468.5</v>
          </cell>
          <cell r="AS305">
            <v>84112</v>
          </cell>
          <cell r="AT305">
            <v>195356.5</v>
          </cell>
          <cell r="AV305">
            <v>92105</v>
          </cell>
          <cell r="AW305">
            <v>10418986</v>
          </cell>
        </row>
        <row r="306">
          <cell r="B306" t="str">
            <v>2005Y</v>
          </cell>
          <cell r="D306" t="str">
            <v>Duke Energy Kentucky, Inc.</v>
          </cell>
          <cell r="E306">
            <v>3307</v>
          </cell>
          <cell r="F306">
            <v>1746</v>
          </cell>
          <cell r="G306">
            <v>92324</v>
          </cell>
          <cell r="J306">
            <v>92324</v>
          </cell>
          <cell r="K306">
            <v>11202158</v>
          </cell>
          <cell r="L306">
            <v>144124</v>
          </cell>
          <cell r="M306">
            <v>6880928</v>
          </cell>
          <cell r="N306">
            <v>93570</v>
          </cell>
          <cell r="O306">
            <v>100663</v>
          </cell>
          <cell r="P306">
            <v>11626382</v>
          </cell>
          <cell r="S306">
            <v>9364</v>
          </cell>
          <cell r="W306">
            <v>5580</v>
          </cell>
          <cell r="X306">
            <v>14645</v>
          </cell>
          <cell r="Y306">
            <v>872</v>
          </cell>
          <cell r="Z306">
            <v>2648</v>
          </cell>
          <cell r="AA306">
            <v>-44125</v>
          </cell>
          <cell r="AD306">
            <v>5054</v>
          </cell>
          <cell r="AG306" t="str">
            <v>NA</v>
          </cell>
          <cell r="AH306" t="str">
            <v>NA</v>
          </cell>
          <cell r="AJ306" t="str">
            <v>NA</v>
          </cell>
          <cell r="AK306">
            <v>4363</v>
          </cell>
          <cell r="AM306">
            <v>1358</v>
          </cell>
          <cell r="AN306">
            <v>0.019726523669619387</v>
          </cell>
          <cell r="AO306">
            <v>1786</v>
          </cell>
          <cell r="AP306" t="str">
            <v>NA</v>
          </cell>
          <cell r="AQ306" t="str">
            <v>NA</v>
          </cell>
          <cell r="AR306">
            <v>259214.5</v>
          </cell>
          <cell r="AS306">
            <v>80218.5</v>
          </cell>
          <cell r="AT306">
            <v>178996</v>
          </cell>
          <cell r="AV306">
            <v>100663</v>
          </cell>
          <cell r="AW306">
            <v>11626382</v>
          </cell>
        </row>
        <row r="307">
          <cell r="B307" t="str">
            <v>2004Y</v>
          </cell>
          <cell r="D307" t="str">
            <v>Duke Energy Kentucky, Inc.</v>
          </cell>
          <cell r="E307">
            <v>2730</v>
          </cell>
          <cell r="F307">
            <v>1516</v>
          </cell>
          <cell r="G307">
            <v>90538</v>
          </cell>
          <cell r="J307">
            <v>90538</v>
          </cell>
          <cell r="K307">
            <v>11153884</v>
          </cell>
          <cell r="L307">
            <v>118763</v>
          </cell>
          <cell r="M307">
            <v>7016231</v>
          </cell>
          <cell r="N307">
            <v>78305</v>
          </cell>
          <cell r="O307">
            <v>79278</v>
          </cell>
          <cell r="P307">
            <v>11407136</v>
          </cell>
          <cell r="S307">
            <v>8122</v>
          </cell>
          <cell r="W307">
            <v>3707</v>
          </cell>
          <cell r="X307">
            <v>18638</v>
          </cell>
          <cell r="Y307">
            <v>1174</v>
          </cell>
          <cell r="Z307">
            <v>2559</v>
          </cell>
          <cell r="AA307">
            <v>-32328</v>
          </cell>
          <cell r="AD307">
            <v>4245</v>
          </cell>
          <cell r="AG307" t="str">
            <v>NA</v>
          </cell>
          <cell r="AH307" t="str">
            <v>NA</v>
          </cell>
          <cell r="AJ307" t="str">
            <v>NA</v>
          </cell>
          <cell r="AK307">
            <v>4146</v>
          </cell>
          <cell r="AM307">
            <v>1322</v>
          </cell>
          <cell r="AN307">
            <v>0.020341924650355562</v>
          </cell>
          <cell r="AO307">
            <v>1805</v>
          </cell>
          <cell r="AP307" t="str">
            <v>NA</v>
          </cell>
          <cell r="AQ307" t="str">
            <v>NA</v>
          </cell>
          <cell r="AR307">
            <v>240956</v>
          </cell>
          <cell r="AS307">
            <v>75132</v>
          </cell>
          <cell r="AT307">
            <v>165824</v>
          </cell>
          <cell r="AV307">
            <v>79278</v>
          </cell>
          <cell r="AW307">
            <v>11407136</v>
          </cell>
        </row>
        <row r="308">
          <cell r="B308" t="str">
            <v>2003Y</v>
          </cell>
          <cell r="D308" t="str">
            <v>Duke Energy Kentucky, Inc.</v>
          </cell>
          <cell r="E308">
            <v>2649</v>
          </cell>
          <cell r="F308">
            <v>1965</v>
          </cell>
          <cell r="G308">
            <v>88733</v>
          </cell>
          <cell r="J308">
            <v>88733</v>
          </cell>
          <cell r="K308">
            <v>11776377</v>
          </cell>
          <cell r="L308">
            <v>105257</v>
          </cell>
          <cell r="M308">
            <v>7467672</v>
          </cell>
          <cell r="N308">
            <v>69548</v>
          </cell>
          <cell r="O308">
            <v>69774</v>
          </cell>
          <cell r="P308">
            <v>12440238</v>
          </cell>
          <cell r="S308">
            <v>7322</v>
          </cell>
          <cell r="W308">
            <v>3813</v>
          </cell>
          <cell r="X308">
            <v>19029</v>
          </cell>
          <cell r="Y308">
            <v>1008</v>
          </cell>
          <cell r="Z308">
            <v>2438</v>
          </cell>
          <cell r="AA308">
            <v>-36944</v>
          </cell>
          <cell r="AD308">
            <v>4614</v>
          </cell>
          <cell r="AG308" t="str">
            <v>NA</v>
          </cell>
          <cell r="AH308" t="str">
            <v>NA</v>
          </cell>
          <cell r="AJ308" t="str">
            <v>NA</v>
          </cell>
          <cell r="AK308">
            <v>4369</v>
          </cell>
          <cell r="AM308">
            <v>1269</v>
          </cell>
          <cell r="AN308">
            <v>0.01989609434265879</v>
          </cell>
          <cell r="AO308">
            <v>1731</v>
          </cell>
          <cell r="AP308" t="str">
            <v>NA</v>
          </cell>
          <cell r="AQ308" t="str">
            <v>NA</v>
          </cell>
          <cell r="AR308">
            <v>220756</v>
          </cell>
          <cell r="AS308">
            <v>70388</v>
          </cell>
          <cell r="AT308">
            <v>150368</v>
          </cell>
          <cell r="AV308">
            <v>69774</v>
          </cell>
          <cell r="AW308">
            <v>12440238</v>
          </cell>
        </row>
        <row r="309">
          <cell r="B309" t="str">
            <v>2002Y</v>
          </cell>
          <cell r="D309" t="str">
            <v>Duke Energy Kentucky, Inc.</v>
          </cell>
          <cell r="E309">
            <v>3116</v>
          </cell>
          <cell r="F309">
            <v>2022</v>
          </cell>
          <cell r="G309">
            <v>87002</v>
          </cell>
          <cell r="J309">
            <v>87002</v>
          </cell>
          <cell r="K309">
            <v>10865058</v>
          </cell>
          <cell r="L309">
            <v>76978</v>
          </cell>
          <cell r="M309">
            <v>6825442</v>
          </cell>
          <cell r="N309">
            <v>50330</v>
          </cell>
          <cell r="O309">
            <v>46886</v>
          </cell>
          <cell r="P309">
            <v>11166075</v>
          </cell>
          <cell r="S309">
            <v>8090</v>
          </cell>
          <cell r="W309">
            <v>1320</v>
          </cell>
          <cell r="X309">
            <v>12150</v>
          </cell>
          <cell r="Y309">
            <v>922</v>
          </cell>
          <cell r="Z309">
            <v>2029</v>
          </cell>
          <cell r="AA309">
            <v>-35463</v>
          </cell>
          <cell r="AD309">
            <v>5139</v>
          </cell>
          <cell r="AG309" t="str">
            <v>NA</v>
          </cell>
          <cell r="AH309" t="str">
            <v>NA</v>
          </cell>
          <cell r="AJ309" t="str">
            <v>NA</v>
          </cell>
          <cell r="AK309">
            <v>4283</v>
          </cell>
          <cell r="AM309">
            <v>1231</v>
          </cell>
          <cell r="AN309">
            <v>0.017519648203592815</v>
          </cell>
          <cell r="AO309">
            <v>1498</v>
          </cell>
          <cell r="AP309" t="str">
            <v>NA</v>
          </cell>
          <cell r="AQ309" t="str">
            <v>NA</v>
          </cell>
          <cell r="AR309">
            <v>199619</v>
          </cell>
          <cell r="AS309" t="str">
            <v>NA</v>
          </cell>
          <cell r="AT309" t="str">
            <v>NA</v>
          </cell>
          <cell r="AV309">
            <v>46886</v>
          </cell>
          <cell r="AW309">
            <v>11166075</v>
          </cell>
        </row>
        <row r="310">
          <cell r="B310" t="str">
            <v>2001Y</v>
          </cell>
          <cell r="D310" t="str">
            <v>Duke Energy Kentucky, Inc.</v>
          </cell>
          <cell r="E310">
            <v>3319</v>
          </cell>
          <cell r="F310">
            <v>2108</v>
          </cell>
          <cell r="G310">
            <v>85504</v>
          </cell>
          <cell r="J310">
            <v>85504</v>
          </cell>
          <cell r="K310">
            <v>10290614</v>
          </cell>
          <cell r="L310">
            <v>103273</v>
          </cell>
          <cell r="M310">
            <v>6416676</v>
          </cell>
          <cell r="N310">
            <v>67096</v>
          </cell>
          <cell r="O310">
            <v>72594</v>
          </cell>
          <cell r="P310">
            <v>9531269</v>
          </cell>
          <cell r="S310">
            <v>7035</v>
          </cell>
          <cell r="W310">
            <v>3832</v>
          </cell>
          <cell r="X310">
            <v>35924</v>
          </cell>
          <cell r="Y310" t="str">
            <v>NA</v>
          </cell>
          <cell r="Z310" t="str">
            <v>NA</v>
          </cell>
          <cell r="AA310">
            <v>-31150</v>
          </cell>
          <cell r="AD310">
            <v>5427</v>
          </cell>
          <cell r="AG310" t="str">
            <v>NA</v>
          </cell>
          <cell r="AH310" t="str">
            <v>NA</v>
          </cell>
          <cell r="AJ310" t="str">
            <v>NA</v>
          </cell>
          <cell r="AK310" t="str">
            <v/>
          </cell>
          <cell r="AM310">
            <v>1230</v>
          </cell>
          <cell r="AN310">
            <v>0.025055746037835374</v>
          </cell>
          <cell r="AO310">
            <v>2090</v>
          </cell>
          <cell r="AP310" t="str">
            <v>NA</v>
          </cell>
          <cell r="AQ310" t="str">
            <v>NA</v>
          </cell>
          <cell r="AR310">
            <v>183903.5</v>
          </cell>
          <cell r="AS310" t="str">
            <v>NA</v>
          </cell>
          <cell r="AT310" t="str">
            <v>NA</v>
          </cell>
          <cell r="AV310">
            <v>72594</v>
          </cell>
          <cell r="AW310">
            <v>9531269</v>
          </cell>
        </row>
        <row r="311">
          <cell r="B311" t="str">
            <v>2000Y</v>
          </cell>
          <cell r="D311" t="str">
            <v>Duke Energy Kentucky, Inc.</v>
          </cell>
          <cell r="E311">
            <v>2858</v>
          </cell>
          <cell r="F311">
            <v>5264</v>
          </cell>
          <cell r="G311">
            <v>83414</v>
          </cell>
          <cell r="J311">
            <v>83414</v>
          </cell>
          <cell r="K311">
            <v>11616919</v>
          </cell>
          <cell r="L311">
            <v>86589</v>
          </cell>
          <cell r="M311">
            <v>7348086</v>
          </cell>
          <cell r="N311">
            <v>57008</v>
          </cell>
          <cell r="O311">
            <v>52099</v>
          </cell>
          <cell r="P311">
            <v>10782165</v>
          </cell>
          <cell r="S311">
            <v>8477</v>
          </cell>
          <cell r="W311">
            <v>3329</v>
          </cell>
          <cell r="X311">
            <v>24632</v>
          </cell>
          <cell r="Y311" t="str">
            <v>NA</v>
          </cell>
          <cell r="Z311" t="str">
            <v>NA</v>
          </cell>
          <cell r="AA311">
            <v>-27465</v>
          </cell>
          <cell r="AD311">
            <v>8122</v>
          </cell>
          <cell r="AG311" t="str">
            <v>NA</v>
          </cell>
          <cell r="AH311" t="str">
            <v>NA</v>
          </cell>
          <cell r="AJ311" t="str">
            <v>NA</v>
          </cell>
          <cell r="AK311" t="str">
            <v/>
          </cell>
          <cell r="AM311" t="str">
            <v>NA</v>
          </cell>
          <cell r="AN311">
            <v>0.02725335894878142</v>
          </cell>
          <cell r="AO311">
            <v>2213</v>
          </cell>
          <cell r="AP311" t="str">
            <v>NA</v>
          </cell>
          <cell r="AQ311" t="str">
            <v>NA</v>
          </cell>
          <cell r="AR311">
            <v>171778</v>
          </cell>
          <cell r="AS311" t="str">
            <v>NA</v>
          </cell>
          <cell r="AT311" t="str">
            <v>NA</v>
          </cell>
          <cell r="AV311">
            <v>52099</v>
          </cell>
          <cell r="AW311">
            <v>10782165</v>
          </cell>
        </row>
        <row r="312">
          <cell r="B312" t="str">
            <v>1999Y</v>
          </cell>
          <cell r="D312" t="str">
            <v>Duke Energy Kentucky, Inc.</v>
          </cell>
          <cell r="E312">
            <v>3218</v>
          </cell>
          <cell r="F312">
            <v>2056</v>
          </cell>
          <cell r="G312">
            <v>81200</v>
          </cell>
          <cell r="J312">
            <v>81201</v>
          </cell>
          <cell r="K312">
            <v>10447748</v>
          </cell>
          <cell r="L312">
            <v>65740</v>
          </cell>
          <cell r="M312">
            <v>6632466</v>
          </cell>
          <cell r="N312">
            <v>44716</v>
          </cell>
          <cell r="O312">
            <v>34523</v>
          </cell>
          <cell r="P312">
            <v>10834141</v>
          </cell>
          <cell r="S312">
            <v>7289</v>
          </cell>
          <cell r="W312">
            <v>3140</v>
          </cell>
          <cell r="X312">
            <v>12274</v>
          </cell>
          <cell r="Y312" t="str">
            <v>NA</v>
          </cell>
          <cell r="Z312" t="str">
            <v>NA</v>
          </cell>
          <cell r="AA312">
            <v>-24331</v>
          </cell>
          <cell r="AD312">
            <v>5274</v>
          </cell>
          <cell r="AG312" t="str">
            <v>NA</v>
          </cell>
          <cell r="AH312" t="str">
            <v>NA</v>
          </cell>
          <cell r="AJ312" t="str">
            <v>NA</v>
          </cell>
          <cell r="AK312" t="str">
            <v/>
          </cell>
          <cell r="AM312" t="str">
            <v>NA</v>
          </cell>
          <cell r="AN312">
            <v>0.028472635618659203</v>
          </cell>
          <cell r="AO312">
            <v>2248</v>
          </cell>
          <cell r="AP312" t="str">
            <v>NA</v>
          </cell>
          <cell r="AQ312" t="str">
            <v>NA</v>
          </cell>
          <cell r="AR312">
            <v>161722</v>
          </cell>
          <cell r="AS312">
            <v>53286</v>
          </cell>
          <cell r="AT312">
            <v>108436</v>
          </cell>
          <cell r="AV312">
            <v>34523</v>
          </cell>
          <cell r="AW312">
            <v>10834141</v>
          </cell>
        </row>
        <row r="313">
          <cell r="B313" t="str">
            <v>1998Y</v>
          </cell>
          <cell r="D313" t="str">
            <v>Duke Energy Kentucky, Inc.</v>
          </cell>
          <cell r="E313">
            <v>3087</v>
          </cell>
          <cell r="F313">
            <v>1792</v>
          </cell>
          <cell r="G313">
            <v>78951</v>
          </cell>
          <cell r="J313">
            <v>78953</v>
          </cell>
          <cell r="K313">
            <v>9924176</v>
          </cell>
          <cell r="L313">
            <v>60579</v>
          </cell>
          <cell r="M313">
            <v>6206755</v>
          </cell>
          <cell r="N313">
            <v>40255</v>
          </cell>
          <cell r="O313">
            <v>33007</v>
          </cell>
          <cell r="P313">
            <v>10187638</v>
          </cell>
          <cell r="S313">
            <v>7553</v>
          </cell>
          <cell r="W313">
            <v>2921</v>
          </cell>
          <cell r="X313">
            <v>13550</v>
          </cell>
          <cell r="Y313" t="str">
            <v>NA</v>
          </cell>
          <cell r="Z313" t="str">
            <v>NA</v>
          </cell>
          <cell r="AA313">
            <v>-37227</v>
          </cell>
          <cell r="AD313">
            <v>4878</v>
          </cell>
          <cell r="AG313" t="str">
            <v>NA</v>
          </cell>
          <cell r="AH313" t="str">
            <v>NA</v>
          </cell>
          <cell r="AJ313" t="str">
            <v>NA</v>
          </cell>
          <cell r="AK313" t="str">
            <v/>
          </cell>
          <cell r="AM313" t="str">
            <v>NA</v>
          </cell>
          <cell r="AN313" t="str">
            <v>NA</v>
          </cell>
          <cell r="AO313" t="str">
            <v>NA</v>
          </cell>
          <cell r="AP313" t="str">
            <v>NA</v>
          </cell>
          <cell r="AQ313" t="str">
            <v>NA</v>
          </cell>
          <cell r="AR313">
            <v>152710.5</v>
          </cell>
          <cell r="AS313">
            <v>49418.5</v>
          </cell>
          <cell r="AT313">
            <v>103292</v>
          </cell>
          <cell r="AV313">
            <v>33007</v>
          </cell>
          <cell r="AW313">
            <v>10187638</v>
          </cell>
        </row>
        <row r="314">
          <cell r="B314" t="str">
            <v>1997Y</v>
          </cell>
          <cell r="D314" t="str">
            <v>Duke Energy Kentucky, Inc.</v>
          </cell>
          <cell r="E314">
            <v>2990</v>
          </cell>
          <cell r="F314">
            <v>2054</v>
          </cell>
          <cell r="G314" t="str">
            <v>NA</v>
          </cell>
          <cell r="J314" t="str">
            <v>NA</v>
          </cell>
          <cell r="K314">
            <v>11740979</v>
          </cell>
          <cell r="L314">
            <v>74540</v>
          </cell>
          <cell r="M314" t="str">
            <v>NA</v>
          </cell>
          <cell r="N314" t="str">
            <v>NA</v>
          </cell>
          <cell r="O314">
            <v>44247</v>
          </cell>
          <cell r="P314" t="str">
            <v>NA</v>
          </cell>
          <cell r="S314">
            <v>7427</v>
          </cell>
          <cell r="W314">
            <v>3384</v>
          </cell>
          <cell r="X314">
            <v>12917</v>
          </cell>
          <cell r="Y314" t="str">
            <v>NA</v>
          </cell>
          <cell r="Z314" t="str">
            <v>NA</v>
          </cell>
          <cell r="AA314">
            <v>-22544</v>
          </cell>
          <cell r="AD314">
            <v>5044</v>
          </cell>
          <cell r="AG314" t="str">
            <v>NA</v>
          </cell>
          <cell r="AH314" t="str">
            <v>NA</v>
          </cell>
          <cell r="AJ314" t="str">
            <v>NA</v>
          </cell>
          <cell r="AK314" t="str">
            <v/>
          </cell>
          <cell r="AM314" t="str">
            <v>NA</v>
          </cell>
          <cell r="AN314" t="str">
            <v>NA</v>
          </cell>
          <cell r="AO314" t="str">
            <v>NA</v>
          </cell>
          <cell r="AP314" t="str">
            <v>NA</v>
          </cell>
          <cell r="AQ314" t="str">
            <v>NA</v>
          </cell>
          <cell r="AR314">
            <v>144712</v>
          </cell>
          <cell r="AS314">
            <v>45496</v>
          </cell>
          <cell r="AT314">
            <v>99216</v>
          </cell>
          <cell r="AV314">
            <v>44247</v>
          </cell>
          <cell r="AW314" t="str">
            <v>NA</v>
          </cell>
        </row>
        <row r="315">
          <cell r="B315" t="str">
            <v>1996Y</v>
          </cell>
          <cell r="D315" t="str">
            <v>Duke Energy Kentucky, Inc.</v>
          </cell>
          <cell r="E315">
            <v>3861</v>
          </cell>
          <cell r="F315">
            <v>1725</v>
          </cell>
          <cell r="G315" t="str">
            <v>NA</v>
          </cell>
          <cell r="J315" t="str">
            <v>NA</v>
          </cell>
          <cell r="K315">
            <v>12371523</v>
          </cell>
          <cell r="L315">
            <v>72853</v>
          </cell>
          <cell r="M315" t="str">
            <v>NA</v>
          </cell>
          <cell r="N315" t="str">
            <v>NA</v>
          </cell>
          <cell r="O315">
            <v>41505</v>
          </cell>
          <cell r="P315" t="str">
            <v>NA</v>
          </cell>
          <cell r="S315">
            <v>6449</v>
          </cell>
          <cell r="W315">
            <v>3471</v>
          </cell>
          <cell r="X315">
            <v>14596</v>
          </cell>
          <cell r="Y315" t="str">
            <v>NA</v>
          </cell>
          <cell r="Z315" t="str">
            <v>NA</v>
          </cell>
          <cell r="AA315">
            <v>-15516</v>
          </cell>
          <cell r="AD315">
            <v>5585</v>
          </cell>
          <cell r="AG315" t="str">
            <v>NA</v>
          </cell>
          <cell r="AH315" t="str">
            <v>NA</v>
          </cell>
          <cell r="AJ315" t="str">
            <v>NA</v>
          </cell>
          <cell r="AK315" t="str">
            <v/>
          </cell>
          <cell r="AM315" t="str">
            <v>NA</v>
          </cell>
          <cell r="AN315" t="str">
            <v>NA</v>
          </cell>
          <cell r="AO315" t="str">
            <v>NA</v>
          </cell>
          <cell r="AP315" t="str">
            <v>NA</v>
          </cell>
          <cell r="AQ315" t="str">
            <v>NA</v>
          </cell>
          <cell r="AR315" t="str">
            <v>NA</v>
          </cell>
          <cell r="AS315" t="str">
            <v>NA</v>
          </cell>
          <cell r="AT315" t="str">
            <v>NA</v>
          </cell>
          <cell r="AV315">
            <v>41505</v>
          </cell>
          <cell r="AW315" t="str">
            <v>NA</v>
          </cell>
        </row>
        <row r="316">
          <cell r="B316" t="str">
            <v>2006Y</v>
          </cell>
          <cell r="D316" t="str">
            <v>Duke Energy Ohio, Inc.</v>
          </cell>
          <cell r="E316">
            <v>19084</v>
          </cell>
          <cell r="F316">
            <v>5025</v>
          </cell>
          <cell r="G316" t="str">
            <v>NA</v>
          </cell>
          <cell r="J316">
            <v>500000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>
            <v>371377</v>
          </cell>
          <cell r="P316">
            <v>39214419</v>
          </cell>
          <cell r="S316">
            <v>47454</v>
          </cell>
          <cell r="W316">
            <v>30641</v>
          </cell>
          <cell r="X316">
            <v>170760</v>
          </cell>
          <cell r="Y316">
            <v>14961</v>
          </cell>
          <cell r="Z316">
            <v>12728</v>
          </cell>
          <cell r="AA316">
            <v>-467264</v>
          </cell>
          <cell r="AD316">
            <v>24109</v>
          </cell>
          <cell r="AG316">
            <v>68833500</v>
          </cell>
          <cell r="AH316">
            <v>45423</v>
          </cell>
          <cell r="AJ316" t="str">
            <v>NA</v>
          </cell>
          <cell r="AK316">
            <v>5278</v>
          </cell>
          <cell r="AM316">
            <v>5586.498</v>
          </cell>
          <cell r="AN316" t="str">
            <v>NA</v>
          </cell>
          <cell r="AO316" t="str">
            <v>NA</v>
          </cell>
          <cell r="AP316" t="str">
            <v>NA</v>
          </cell>
          <cell r="AQ316" t="str">
            <v>NA</v>
          </cell>
          <cell r="AR316">
            <v>990027</v>
          </cell>
          <cell r="AS316">
            <v>278860.5</v>
          </cell>
          <cell r="AT316">
            <v>711166.5</v>
          </cell>
          <cell r="AV316">
            <v>371377</v>
          </cell>
          <cell r="AW316">
            <v>39214419</v>
          </cell>
        </row>
        <row r="317">
          <cell r="B317" t="str">
            <v>2005Y</v>
          </cell>
          <cell r="D317" t="str">
            <v>Duke Energy Ohio, Inc.</v>
          </cell>
          <cell r="E317">
            <v>18650</v>
          </cell>
          <cell r="F317">
            <v>5254</v>
          </cell>
          <cell r="G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>
            <v>662492</v>
          </cell>
          <cell r="P317">
            <v>46088483</v>
          </cell>
          <cell r="S317">
            <v>40458</v>
          </cell>
          <cell r="W317">
            <v>25460</v>
          </cell>
          <cell r="X317">
            <v>297953</v>
          </cell>
          <cell r="Y317">
            <v>9910</v>
          </cell>
          <cell r="Z317">
            <v>11182</v>
          </cell>
          <cell r="AA317">
            <v>-369786</v>
          </cell>
          <cell r="AD317">
            <v>23904</v>
          </cell>
          <cell r="AG317">
            <v>77202505</v>
          </cell>
          <cell r="AH317">
            <v>45406</v>
          </cell>
          <cell r="AJ317" t="str">
            <v>NA</v>
          </cell>
          <cell r="AK317">
            <v>5932</v>
          </cell>
          <cell r="AM317">
            <v>5503</v>
          </cell>
          <cell r="AN317" t="str">
            <v>NA</v>
          </cell>
          <cell r="AO317" t="str">
            <v>NA</v>
          </cell>
          <cell r="AP317" t="str">
            <v>NA</v>
          </cell>
          <cell r="AQ317" t="str">
            <v>NA</v>
          </cell>
          <cell r="AR317">
            <v>919317.5</v>
          </cell>
          <cell r="AS317">
            <v>262228.5</v>
          </cell>
          <cell r="AT317">
            <v>657089</v>
          </cell>
          <cell r="AV317">
            <v>662492</v>
          </cell>
          <cell r="AW317">
            <v>46088483</v>
          </cell>
        </row>
        <row r="318">
          <cell r="B318" t="str">
            <v>2004Y</v>
          </cell>
          <cell r="D318" t="str">
            <v>Duke Energy Ohio, Inc.</v>
          </cell>
          <cell r="E318">
            <v>17160</v>
          </cell>
          <cell r="F318">
            <v>4980</v>
          </cell>
          <cell r="G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>
            <v>394431</v>
          </cell>
          <cell r="P318">
            <v>48096435</v>
          </cell>
          <cell r="S318">
            <v>35981</v>
          </cell>
          <cell r="W318">
            <v>26487</v>
          </cell>
          <cell r="X318">
            <v>256842</v>
          </cell>
          <cell r="Y318">
            <v>10034</v>
          </cell>
          <cell r="Z318">
            <v>10708</v>
          </cell>
          <cell r="AA318">
            <v>-255429</v>
          </cell>
          <cell r="AD318">
            <v>22140</v>
          </cell>
          <cell r="AG318">
            <v>78136717</v>
          </cell>
          <cell r="AH318">
            <v>45548</v>
          </cell>
          <cell r="AJ318" t="str">
            <v>NA</v>
          </cell>
          <cell r="AK318">
            <v>5772</v>
          </cell>
          <cell r="AM318">
            <v>5413</v>
          </cell>
          <cell r="AN318" t="str">
            <v>NA</v>
          </cell>
          <cell r="AO318" t="str">
            <v>NA</v>
          </cell>
          <cell r="AP318" t="str">
            <v>NA</v>
          </cell>
          <cell r="AQ318" t="str">
            <v>NA</v>
          </cell>
          <cell r="AR318">
            <v>846912.5</v>
          </cell>
          <cell r="AS318">
            <v>248234.5</v>
          </cell>
          <cell r="AT318">
            <v>598678</v>
          </cell>
          <cell r="AV318">
            <v>394431</v>
          </cell>
          <cell r="AW318">
            <v>48096435</v>
          </cell>
        </row>
        <row r="319">
          <cell r="B319" t="str">
            <v>2003Y</v>
          </cell>
          <cell r="D319" t="str">
            <v>Duke Energy Ohio, Inc.</v>
          </cell>
          <cell r="E319">
            <v>15339</v>
          </cell>
          <cell r="F319">
            <v>6283</v>
          </cell>
          <cell r="G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>
            <v>329178</v>
          </cell>
          <cell r="P319">
            <v>51018433</v>
          </cell>
          <cell r="S319">
            <v>30485</v>
          </cell>
          <cell r="W319">
            <v>19159</v>
          </cell>
          <cell r="X319">
            <v>331050</v>
          </cell>
          <cell r="Y319">
            <v>4645</v>
          </cell>
          <cell r="Z319">
            <v>9162</v>
          </cell>
          <cell r="AA319">
            <v>-263886</v>
          </cell>
          <cell r="AD319">
            <v>21621</v>
          </cell>
          <cell r="AG319">
            <v>81725076</v>
          </cell>
          <cell r="AH319">
            <v>41672</v>
          </cell>
          <cell r="AJ319" t="str">
            <v>NA</v>
          </cell>
          <cell r="AK319">
            <v>6065</v>
          </cell>
          <cell r="AM319">
            <v>5370</v>
          </cell>
          <cell r="AN319" t="str">
            <v>NA</v>
          </cell>
          <cell r="AO319" t="str">
            <v>NA</v>
          </cell>
          <cell r="AP319" t="str">
            <v>NA</v>
          </cell>
          <cell r="AQ319" t="str">
            <v>NA</v>
          </cell>
          <cell r="AR319">
            <v>770462</v>
          </cell>
          <cell r="AS319">
            <v>235359.5</v>
          </cell>
          <cell r="AT319">
            <v>535102.5</v>
          </cell>
          <cell r="AV319">
            <v>329178</v>
          </cell>
          <cell r="AW319">
            <v>51018433</v>
          </cell>
        </row>
        <row r="320">
          <cell r="B320" t="str">
            <v>2002Y</v>
          </cell>
          <cell r="D320" t="str">
            <v>Duke Energy Ohio, Inc.</v>
          </cell>
          <cell r="E320">
            <v>16785</v>
          </cell>
          <cell r="F320">
            <v>5960</v>
          </cell>
          <cell r="G320" t="str">
            <v>NA</v>
          </cell>
          <cell r="J320" t="str">
            <v>NA</v>
          </cell>
          <cell r="K320">
            <v>46075106</v>
          </cell>
          <cell r="L320">
            <v>302129</v>
          </cell>
          <cell r="M320" t="str">
            <v>NA</v>
          </cell>
          <cell r="N320" t="str">
            <v>NA</v>
          </cell>
          <cell r="O320">
            <v>179001</v>
          </cell>
          <cell r="P320">
            <v>48299522</v>
          </cell>
          <cell r="S320">
            <v>32232</v>
          </cell>
          <cell r="W320">
            <v>14431</v>
          </cell>
          <cell r="X320">
            <v>263696</v>
          </cell>
          <cell r="Y320">
            <v>88</v>
          </cell>
          <cell r="Z320">
            <v>7356</v>
          </cell>
          <cell r="AA320">
            <v>-245557</v>
          </cell>
          <cell r="AD320">
            <v>22745</v>
          </cell>
          <cell r="AG320">
            <v>78730502</v>
          </cell>
          <cell r="AH320">
            <v>33625</v>
          </cell>
          <cell r="AJ320" t="str">
            <v>NA</v>
          </cell>
          <cell r="AK320">
            <v>5559</v>
          </cell>
          <cell r="AM320">
            <v>5108</v>
          </cell>
          <cell r="AN320" t="str">
            <v>NA</v>
          </cell>
          <cell r="AO320" t="str">
            <v>NA</v>
          </cell>
          <cell r="AP320" t="str">
            <v>NA</v>
          </cell>
          <cell r="AQ320" t="str">
            <v>NA</v>
          </cell>
          <cell r="AR320">
            <v>702807.5</v>
          </cell>
          <cell r="AS320">
            <v>222996</v>
          </cell>
          <cell r="AT320">
            <v>479811.5</v>
          </cell>
          <cell r="AV320">
            <v>179001</v>
          </cell>
          <cell r="AW320">
            <v>48299522</v>
          </cell>
        </row>
        <row r="321">
          <cell r="B321" t="str">
            <v>2001Y</v>
          </cell>
          <cell r="D321" t="str">
            <v>Duke Energy Ohio, Inc.</v>
          </cell>
          <cell r="E321">
            <v>10185</v>
          </cell>
          <cell r="F321">
            <v>6197</v>
          </cell>
          <cell r="G321" t="str">
            <v>NA</v>
          </cell>
          <cell r="J321" t="str">
            <v>NA</v>
          </cell>
          <cell r="K321">
            <v>47944500</v>
          </cell>
          <cell r="L321">
            <v>436493</v>
          </cell>
          <cell r="M321" t="str">
            <v>NA</v>
          </cell>
          <cell r="N321" t="str">
            <v>NA</v>
          </cell>
          <cell r="O321">
            <v>320981</v>
          </cell>
          <cell r="P321" t="str">
            <v>NA</v>
          </cell>
          <cell r="S321">
            <v>28538</v>
          </cell>
          <cell r="W321">
            <v>17176</v>
          </cell>
          <cell r="X321">
            <v>326654</v>
          </cell>
          <cell r="Y321" t="str">
            <v>NA</v>
          </cell>
          <cell r="Z321" t="str">
            <v>NA</v>
          </cell>
          <cell r="AA321">
            <v>-326884</v>
          </cell>
          <cell r="AD321">
            <v>16383</v>
          </cell>
          <cell r="AG321" t="str">
            <v>NA</v>
          </cell>
          <cell r="AH321" t="str">
            <v>NA</v>
          </cell>
          <cell r="AJ321" t="str">
            <v>NA</v>
          </cell>
          <cell r="AK321" t="str">
            <v/>
          </cell>
          <cell r="AM321">
            <v>5156</v>
          </cell>
          <cell r="AN321" t="str">
            <v>NA</v>
          </cell>
          <cell r="AO321" t="str">
            <v>NA</v>
          </cell>
          <cell r="AP321" t="str">
            <v>NA</v>
          </cell>
          <cell r="AQ321" t="str">
            <v>NA</v>
          </cell>
          <cell r="AR321">
            <v>649886.5</v>
          </cell>
          <cell r="AS321">
            <v>210725.5</v>
          </cell>
          <cell r="AT321">
            <v>439161</v>
          </cell>
          <cell r="AV321">
            <v>320981</v>
          </cell>
          <cell r="AW321" t="str">
            <v>NA</v>
          </cell>
        </row>
        <row r="322">
          <cell r="B322" t="str">
            <v>2000Y</v>
          </cell>
          <cell r="D322" t="str">
            <v>Duke Energy Ohio, Inc.</v>
          </cell>
          <cell r="E322">
            <v>8883</v>
          </cell>
          <cell r="F322">
            <v>6169</v>
          </cell>
          <cell r="G322" t="str">
            <v>NA</v>
          </cell>
          <cell r="J322" t="str">
            <v>NA</v>
          </cell>
          <cell r="K322">
            <v>48115452</v>
          </cell>
          <cell r="L322">
            <v>337543</v>
          </cell>
          <cell r="M322" t="str">
            <v>NA</v>
          </cell>
          <cell r="N322" t="str">
            <v>NA</v>
          </cell>
          <cell r="O322">
            <v>213152</v>
          </cell>
          <cell r="P322" t="str">
            <v>NA</v>
          </cell>
          <cell r="S322">
            <v>30507</v>
          </cell>
          <cell r="W322">
            <v>20787</v>
          </cell>
          <cell r="X322">
            <v>266820</v>
          </cell>
          <cell r="Y322" t="str">
            <v>NA</v>
          </cell>
          <cell r="Z322" t="str">
            <v>NA</v>
          </cell>
          <cell r="AA322">
            <v>-213124</v>
          </cell>
          <cell r="AD322">
            <v>15052</v>
          </cell>
          <cell r="AG322" t="str">
            <v>NA</v>
          </cell>
          <cell r="AH322" t="str">
            <v>NA</v>
          </cell>
          <cell r="AJ322" t="str">
            <v>NA</v>
          </cell>
          <cell r="AK322" t="str">
            <v/>
          </cell>
          <cell r="AM322" t="str">
            <v>NA</v>
          </cell>
          <cell r="AN322" t="str">
            <v>NA</v>
          </cell>
          <cell r="AO322" t="str">
            <v>NA</v>
          </cell>
          <cell r="AP322" t="str">
            <v>NA</v>
          </cell>
          <cell r="AQ322" t="str">
            <v>NA</v>
          </cell>
          <cell r="AR322">
            <v>612776.5</v>
          </cell>
          <cell r="AS322">
            <v>196600.5</v>
          </cell>
          <cell r="AT322">
            <v>416176</v>
          </cell>
          <cell r="AV322">
            <v>213152</v>
          </cell>
          <cell r="AW322" t="str">
            <v>NA</v>
          </cell>
        </row>
        <row r="323">
          <cell r="B323" t="str">
            <v>1999Y</v>
          </cell>
          <cell r="D323" t="str">
            <v>Duke Energy Ohio, Inc.</v>
          </cell>
          <cell r="E323">
            <v>9080</v>
          </cell>
          <cell r="F323">
            <v>5772</v>
          </cell>
          <cell r="G323" t="str">
            <v>NA</v>
          </cell>
          <cell r="J323" t="str">
            <v>NA</v>
          </cell>
          <cell r="K323">
            <v>42464953</v>
          </cell>
          <cell r="L323">
            <v>248887</v>
          </cell>
          <cell r="M323" t="str">
            <v>NA</v>
          </cell>
          <cell r="N323" t="str">
            <v>NA</v>
          </cell>
          <cell r="O323">
            <v>133695</v>
          </cell>
          <cell r="P323" t="str">
            <v>NA</v>
          </cell>
          <cell r="S323">
            <v>28328</v>
          </cell>
          <cell r="W323">
            <v>21282</v>
          </cell>
          <cell r="X323">
            <v>233576</v>
          </cell>
          <cell r="Y323" t="str">
            <v>NA</v>
          </cell>
          <cell r="Z323" t="str">
            <v>NA</v>
          </cell>
          <cell r="AA323">
            <v>-155580</v>
          </cell>
          <cell r="AD323">
            <v>14852</v>
          </cell>
          <cell r="AG323" t="str">
            <v>NA</v>
          </cell>
          <cell r="AH323" t="str">
            <v>NA</v>
          </cell>
          <cell r="AJ323" t="str">
            <v>NA</v>
          </cell>
          <cell r="AK323" t="str">
            <v/>
          </cell>
          <cell r="AM323" t="str">
            <v>NA</v>
          </cell>
          <cell r="AN323" t="str">
            <v>NA</v>
          </cell>
          <cell r="AO323" t="str">
            <v>NA</v>
          </cell>
          <cell r="AP323" t="str">
            <v>NA</v>
          </cell>
          <cell r="AQ323" t="str">
            <v>NA</v>
          </cell>
          <cell r="AR323">
            <v>585750</v>
          </cell>
          <cell r="AS323">
            <v>181969.5</v>
          </cell>
          <cell r="AT323">
            <v>403780.5</v>
          </cell>
          <cell r="AV323">
            <v>133695</v>
          </cell>
          <cell r="AW323" t="str">
            <v>NA</v>
          </cell>
        </row>
        <row r="324">
          <cell r="B324" t="str">
            <v>1998Y</v>
          </cell>
          <cell r="D324" t="str">
            <v>Duke Energy Ohio, Inc.</v>
          </cell>
          <cell r="E324">
            <v>9461</v>
          </cell>
          <cell r="F324">
            <v>5526</v>
          </cell>
          <cell r="G324" t="str">
            <v>NA</v>
          </cell>
          <cell r="J324" t="str">
            <v>NA</v>
          </cell>
          <cell r="K324">
            <v>46348195</v>
          </cell>
          <cell r="L324">
            <v>290979</v>
          </cell>
          <cell r="M324" t="str">
            <v>NA</v>
          </cell>
          <cell r="N324" t="str">
            <v>NA</v>
          </cell>
          <cell r="O324">
            <v>165651</v>
          </cell>
          <cell r="P324" t="str">
            <v>NA</v>
          </cell>
          <cell r="S324">
            <v>31594</v>
          </cell>
          <cell r="W324">
            <v>21081</v>
          </cell>
          <cell r="X324">
            <v>215812</v>
          </cell>
          <cell r="Y324" t="str">
            <v>NA</v>
          </cell>
          <cell r="Z324" t="str">
            <v>NA</v>
          </cell>
          <cell r="AA324">
            <v>-137061</v>
          </cell>
          <cell r="AD324">
            <v>14987</v>
          </cell>
          <cell r="AG324" t="str">
            <v>NA</v>
          </cell>
          <cell r="AH324" t="str">
            <v>NA</v>
          </cell>
          <cell r="AJ324" t="str">
            <v>NA</v>
          </cell>
          <cell r="AK324" t="str">
            <v/>
          </cell>
          <cell r="AM324" t="str">
            <v>NA</v>
          </cell>
          <cell r="AN324" t="str">
            <v>NA</v>
          </cell>
          <cell r="AO324" t="str">
            <v>NA</v>
          </cell>
          <cell r="AP324" t="str">
            <v>NA</v>
          </cell>
          <cell r="AQ324" t="str">
            <v>NA</v>
          </cell>
          <cell r="AR324">
            <v>559971</v>
          </cell>
          <cell r="AS324">
            <v>170285</v>
          </cell>
          <cell r="AT324">
            <v>389686</v>
          </cell>
          <cell r="AV324">
            <v>165651</v>
          </cell>
          <cell r="AW324" t="str">
            <v>NA</v>
          </cell>
        </row>
        <row r="325">
          <cell r="B325" t="str">
            <v>1997Y</v>
          </cell>
          <cell r="D325" t="str">
            <v>Duke Energy Ohio, Inc.</v>
          </cell>
          <cell r="E325">
            <v>11295</v>
          </cell>
          <cell r="F325">
            <v>4970</v>
          </cell>
          <cell r="G325" t="str">
            <v>NA</v>
          </cell>
          <cell r="J325" t="str">
            <v>NA</v>
          </cell>
          <cell r="K325">
            <v>58581844</v>
          </cell>
          <cell r="L325">
            <v>372963</v>
          </cell>
          <cell r="M325" t="str">
            <v>NA</v>
          </cell>
          <cell r="N325" t="str">
            <v>NA</v>
          </cell>
          <cell r="O325">
            <v>217447</v>
          </cell>
          <cell r="P325" t="str">
            <v>NA</v>
          </cell>
          <cell r="S325">
            <v>37767</v>
          </cell>
          <cell r="W325">
            <v>25686</v>
          </cell>
          <cell r="X325">
            <v>239153</v>
          </cell>
          <cell r="Y325" t="str">
            <v>NA</v>
          </cell>
          <cell r="Z325" t="str">
            <v>NA</v>
          </cell>
          <cell r="AA325">
            <v>-120955</v>
          </cell>
          <cell r="AD325">
            <v>16265</v>
          </cell>
          <cell r="AG325" t="str">
            <v>NA</v>
          </cell>
          <cell r="AH325" t="str">
            <v>NA</v>
          </cell>
          <cell r="AJ325" t="str">
            <v>NA</v>
          </cell>
          <cell r="AK325" t="str">
            <v/>
          </cell>
          <cell r="AM325" t="str">
            <v>NA</v>
          </cell>
          <cell r="AN325" t="str">
            <v>NA</v>
          </cell>
          <cell r="AO325" t="str">
            <v>NA</v>
          </cell>
          <cell r="AP325" t="str">
            <v>NA</v>
          </cell>
          <cell r="AQ325" t="str">
            <v>NA</v>
          </cell>
          <cell r="AR325">
            <v>535014</v>
          </cell>
          <cell r="AS325">
            <v>159280.5</v>
          </cell>
          <cell r="AT325">
            <v>375733.5</v>
          </cell>
          <cell r="AV325">
            <v>217447</v>
          </cell>
          <cell r="AW325" t="str">
            <v>NA</v>
          </cell>
        </row>
        <row r="326">
          <cell r="B326" t="str">
            <v>1996Y</v>
          </cell>
          <cell r="D326" t="str">
            <v>Duke Energy Ohio, Inc.</v>
          </cell>
          <cell r="E326">
            <v>13597</v>
          </cell>
          <cell r="F326">
            <v>5264</v>
          </cell>
          <cell r="G326" t="str">
            <v>NA</v>
          </cell>
          <cell r="J326" t="str">
            <v>NA</v>
          </cell>
          <cell r="K326">
            <v>64067800</v>
          </cell>
          <cell r="L326">
            <v>361825</v>
          </cell>
          <cell r="M326" t="str">
            <v>NA</v>
          </cell>
          <cell r="N326" t="str">
            <v>NA</v>
          </cell>
          <cell r="O326">
            <v>205880</v>
          </cell>
          <cell r="P326" t="str">
            <v>NA</v>
          </cell>
          <cell r="S326">
            <v>37256</v>
          </cell>
          <cell r="W326">
            <v>25424</v>
          </cell>
          <cell r="X326">
            <v>227180</v>
          </cell>
          <cell r="Y326" t="str">
            <v>NA</v>
          </cell>
          <cell r="Z326" t="str">
            <v>NA</v>
          </cell>
          <cell r="AA326">
            <v>-109027</v>
          </cell>
          <cell r="AD326">
            <v>18861</v>
          </cell>
          <cell r="AG326" t="str">
            <v>NA</v>
          </cell>
          <cell r="AH326" t="str">
            <v>NA</v>
          </cell>
          <cell r="AJ326" t="str">
            <v>NA</v>
          </cell>
          <cell r="AK326" t="str">
            <v/>
          </cell>
          <cell r="AM326" t="str">
            <v>NA</v>
          </cell>
          <cell r="AN326" t="str">
            <v>NA</v>
          </cell>
          <cell r="AO326" t="str">
            <v>NA</v>
          </cell>
          <cell r="AP326" t="str">
            <v>NA</v>
          </cell>
          <cell r="AQ326" t="str">
            <v>NA</v>
          </cell>
          <cell r="AR326" t="str">
            <v>NA</v>
          </cell>
          <cell r="AS326" t="str">
            <v>NA</v>
          </cell>
          <cell r="AT326" t="str">
            <v>NA</v>
          </cell>
          <cell r="AV326">
            <v>205880</v>
          </cell>
          <cell r="AW326" t="str">
            <v>NA</v>
          </cell>
        </row>
        <row r="327">
          <cell r="B327" t="str">
            <v>2006Y</v>
          </cell>
          <cell r="D327" t="str">
            <v>East Ohio Gas Company</v>
          </cell>
          <cell r="E327">
            <v>38460</v>
          </cell>
          <cell r="F327">
            <v>20518</v>
          </cell>
          <cell r="G327">
            <v>474168</v>
          </cell>
          <cell r="J327">
            <v>1216005</v>
          </cell>
          <cell r="K327">
            <v>59345067</v>
          </cell>
          <cell r="L327">
            <v>893668</v>
          </cell>
          <cell r="M327">
            <v>45842251</v>
          </cell>
          <cell r="N327">
            <v>617185</v>
          </cell>
          <cell r="O327">
            <v>653901</v>
          </cell>
          <cell r="P327" t="str">
            <v>NA</v>
          </cell>
          <cell r="S327">
            <v>46808</v>
          </cell>
          <cell r="W327">
            <v>150567</v>
          </cell>
          <cell r="X327">
            <v>43774</v>
          </cell>
          <cell r="Y327">
            <v>119618</v>
          </cell>
          <cell r="Z327">
            <v>-10946</v>
          </cell>
          <cell r="AA327" t="str">
            <v>NA</v>
          </cell>
          <cell r="AD327">
            <v>58978</v>
          </cell>
          <cell r="AG327" t="str">
            <v>NA</v>
          </cell>
          <cell r="AH327" t="str">
            <v>NA</v>
          </cell>
          <cell r="AJ327">
            <v>1419</v>
          </cell>
          <cell r="AK327">
            <v>5278</v>
          </cell>
          <cell r="AM327">
            <v>21263</v>
          </cell>
          <cell r="AN327">
            <v>0.900533428776396</v>
          </cell>
          <cell r="AO327">
            <v>576182</v>
          </cell>
          <cell r="AP327" t="str">
            <v>NA</v>
          </cell>
          <cell r="AQ327">
            <v>-0.0737718705540795</v>
          </cell>
          <cell r="AR327">
            <v>1295268</v>
          </cell>
          <cell r="AS327">
            <v>464627</v>
          </cell>
          <cell r="AT327">
            <v>830641</v>
          </cell>
          <cell r="AV327">
            <v>653901</v>
          </cell>
          <cell r="AW327" t="str">
            <v>NA</v>
          </cell>
        </row>
        <row r="328">
          <cell r="B328" t="str">
            <v>2005Y</v>
          </cell>
          <cell r="D328" t="str">
            <v>East Ohio Gas Company</v>
          </cell>
          <cell r="E328">
            <v>38335</v>
          </cell>
          <cell r="F328">
            <v>17373</v>
          </cell>
          <cell r="G328">
            <v>639823</v>
          </cell>
          <cell r="J328">
            <v>639823</v>
          </cell>
          <cell r="K328">
            <v>89040871</v>
          </cell>
          <cell r="L328">
            <v>1117551</v>
          </cell>
          <cell r="M328">
            <v>69908058</v>
          </cell>
          <cell r="N328">
            <v>884222</v>
          </cell>
          <cell r="O328">
            <v>937086</v>
          </cell>
          <cell r="P328" t="str">
            <v>NA</v>
          </cell>
          <cell r="S328">
            <v>36823</v>
          </cell>
          <cell r="W328">
            <v>88653</v>
          </cell>
          <cell r="X328">
            <v>88876</v>
          </cell>
          <cell r="Y328">
            <v>57938</v>
          </cell>
          <cell r="Z328">
            <v>-12297</v>
          </cell>
          <cell r="AA328" t="str">
            <v>NA</v>
          </cell>
          <cell r="AD328">
            <v>55708</v>
          </cell>
          <cell r="AG328" t="str">
            <v>NA</v>
          </cell>
          <cell r="AH328" t="str">
            <v>NA</v>
          </cell>
          <cell r="AJ328">
            <v>1415.5</v>
          </cell>
          <cell r="AK328">
            <v>5932</v>
          </cell>
          <cell r="AM328">
            <v>21271</v>
          </cell>
          <cell r="AN328">
            <v>0.06489112467718858</v>
          </cell>
          <cell r="AO328" t="str">
            <v>NA</v>
          </cell>
          <cell r="AP328" t="str">
            <v>NA</v>
          </cell>
          <cell r="AQ328" t="str">
            <v>NA</v>
          </cell>
          <cell r="AR328">
            <v>1245658</v>
          </cell>
          <cell r="AS328">
            <v>444518</v>
          </cell>
          <cell r="AT328">
            <v>801140</v>
          </cell>
          <cell r="AV328">
            <v>937086</v>
          </cell>
          <cell r="AW328" t="str">
            <v>NA</v>
          </cell>
        </row>
        <row r="329">
          <cell r="B329" t="str">
            <v>2004Y</v>
          </cell>
          <cell r="D329" t="str">
            <v>East Ohio Gas Company</v>
          </cell>
          <cell r="E329">
            <v>34786</v>
          </cell>
          <cell r="F329">
            <v>14747</v>
          </cell>
          <cell r="G329">
            <v>684223</v>
          </cell>
          <cell r="J329">
            <v>684223</v>
          </cell>
          <cell r="K329">
            <v>84702124</v>
          </cell>
          <cell r="L329">
            <v>868897</v>
          </cell>
          <cell r="M329">
            <v>66028457</v>
          </cell>
          <cell r="N329">
            <v>686132</v>
          </cell>
          <cell r="O329">
            <v>665402</v>
          </cell>
          <cell r="P329" t="str">
            <v>NA</v>
          </cell>
          <cell r="S329">
            <v>33957</v>
          </cell>
          <cell r="W329">
            <v>64627</v>
          </cell>
          <cell r="X329">
            <v>102380</v>
          </cell>
          <cell r="Y329">
            <v>33585</v>
          </cell>
          <cell r="Z329">
            <v>-10335</v>
          </cell>
          <cell r="AA329" t="str">
            <v>NA</v>
          </cell>
          <cell r="AD329">
            <v>49533</v>
          </cell>
          <cell r="AG329" t="str">
            <v>NA</v>
          </cell>
          <cell r="AH329" t="str">
            <v>NA</v>
          </cell>
          <cell r="AJ329">
            <v>1427</v>
          </cell>
          <cell r="AK329">
            <v>5772</v>
          </cell>
          <cell r="AM329">
            <v>21126</v>
          </cell>
          <cell r="AN329">
            <v>0.11845004576958285</v>
          </cell>
          <cell r="AO329">
            <v>72463</v>
          </cell>
          <cell r="AP329" t="str">
            <v>NA</v>
          </cell>
          <cell r="AQ329" t="str">
            <v>NA</v>
          </cell>
          <cell r="AR329">
            <v>1199923</v>
          </cell>
          <cell r="AS329">
            <v>424932.5</v>
          </cell>
          <cell r="AT329">
            <v>774990.5</v>
          </cell>
          <cell r="AV329">
            <v>665402</v>
          </cell>
          <cell r="AW329" t="str">
            <v>NA</v>
          </cell>
        </row>
        <row r="330">
          <cell r="B330" t="str">
            <v>2003Y</v>
          </cell>
          <cell r="D330" t="str">
            <v>East Ohio Gas Company</v>
          </cell>
          <cell r="E330">
            <v>36570</v>
          </cell>
          <cell r="F330">
            <v>14976</v>
          </cell>
          <cell r="G330">
            <v>611760</v>
          </cell>
          <cell r="J330">
            <v>611760</v>
          </cell>
          <cell r="K330">
            <v>89425079</v>
          </cell>
          <cell r="L330">
            <v>787355</v>
          </cell>
          <cell r="M330">
            <v>67954343</v>
          </cell>
          <cell r="N330">
            <v>606353</v>
          </cell>
          <cell r="O330">
            <v>587588</v>
          </cell>
          <cell r="P330" t="str">
            <v>NA</v>
          </cell>
          <cell r="S330">
            <v>32481</v>
          </cell>
          <cell r="W330">
            <v>58155</v>
          </cell>
          <cell r="X330">
            <v>105400</v>
          </cell>
          <cell r="Y330">
            <v>24285</v>
          </cell>
          <cell r="Z330">
            <v>-17807</v>
          </cell>
          <cell r="AA330" t="str">
            <v>NA</v>
          </cell>
          <cell r="AD330">
            <v>51546</v>
          </cell>
          <cell r="AG330" t="str">
            <v>NA</v>
          </cell>
          <cell r="AH330" t="str">
            <v>NA</v>
          </cell>
          <cell r="AJ330">
            <v>1464</v>
          </cell>
          <cell r="AK330">
            <v>6065</v>
          </cell>
          <cell r="AM330">
            <v>20985</v>
          </cell>
          <cell r="AN330">
            <v>0.02873037646700198</v>
          </cell>
          <cell r="AO330" t="str">
            <v>NA</v>
          </cell>
          <cell r="AP330" t="str">
            <v>NA</v>
          </cell>
          <cell r="AQ330" t="str">
            <v>NA</v>
          </cell>
          <cell r="AR330">
            <v>1143953</v>
          </cell>
          <cell r="AS330">
            <v>395974.5</v>
          </cell>
          <cell r="AT330">
            <v>747978.5</v>
          </cell>
          <cell r="AV330">
            <v>587588</v>
          </cell>
          <cell r="AW330" t="str">
            <v>NA</v>
          </cell>
        </row>
        <row r="331">
          <cell r="B331" t="str">
            <v>2002Y</v>
          </cell>
          <cell r="D331" t="str">
            <v>East Ohio Gas Company</v>
          </cell>
          <cell r="E331">
            <v>36112</v>
          </cell>
          <cell r="F331">
            <v>14333</v>
          </cell>
          <cell r="G331">
            <v>629856</v>
          </cell>
          <cell r="J331">
            <v>629856</v>
          </cell>
          <cell r="K331">
            <v>84506923</v>
          </cell>
          <cell r="L331">
            <v>539046</v>
          </cell>
          <cell r="M331">
            <v>65412938</v>
          </cell>
          <cell r="N331">
            <v>423424</v>
          </cell>
          <cell r="O331">
            <v>334698</v>
          </cell>
          <cell r="P331" t="str">
            <v>NA</v>
          </cell>
          <cell r="S331">
            <v>18166</v>
          </cell>
          <cell r="W331">
            <v>67483</v>
          </cell>
          <cell r="X331">
            <v>93522</v>
          </cell>
          <cell r="Y331">
            <v>35497</v>
          </cell>
          <cell r="Z331">
            <v>-44980</v>
          </cell>
          <cell r="AA331">
            <v>-73353</v>
          </cell>
          <cell r="AD331">
            <v>50445</v>
          </cell>
          <cell r="AG331" t="str">
            <v>NA</v>
          </cell>
          <cell r="AH331" t="str">
            <v>NA</v>
          </cell>
          <cell r="AJ331">
            <v>1531.5</v>
          </cell>
          <cell r="AK331">
            <v>5559</v>
          </cell>
          <cell r="AM331">
            <v>19252</v>
          </cell>
          <cell r="AN331">
            <v>0.17686648989209258</v>
          </cell>
          <cell r="AO331" t="str">
            <v>NA</v>
          </cell>
          <cell r="AP331" t="str">
            <v>NA</v>
          </cell>
          <cell r="AQ331" t="str">
            <v>NA</v>
          </cell>
          <cell r="AR331">
            <v>1084720.5</v>
          </cell>
          <cell r="AS331">
            <v>396246</v>
          </cell>
          <cell r="AT331">
            <v>688474.5</v>
          </cell>
          <cell r="AV331">
            <v>334698</v>
          </cell>
          <cell r="AW331" t="str">
            <v>NA</v>
          </cell>
        </row>
        <row r="332">
          <cell r="B332" t="str">
            <v>2001Y</v>
          </cell>
          <cell r="D332" t="str">
            <v>East Ohio Gas Company</v>
          </cell>
          <cell r="E332">
            <v>35076</v>
          </cell>
          <cell r="F332">
            <v>12464</v>
          </cell>
          <cell r="G332">
            <v>765193</v>
          </cell>
          <cell r="J332">
            <v>765193</v>
          </cell>
          <cell r="K332">
            <v>102627173</v>
          </cell>
          <cell r="L332">
            <v>990588</v>
          </cell>
          <cell r="M332">
            <v>78551880</v>
          </cell>
          <cell r="N332">
            <v>772159</v>
          </cell>
          <cell r="O332">
            <v>741702</v>
          </cell>
          <cell r="P332" t="str">
            <v>NA</v>
          </cell>
          <cell r="S332">
            <v>63232</v>
          </cell>
          <cell r="W332">
            <v>68626</v>
          </cell>
          <cell r="X332">
            <v>75956</v>
          </cell>
          <cell r="Y332" t="str">
            <v>NA</v>
          </cell>
          <cell r="Z332" t="str">
            <v>NA</v>
          </cell>
          <cell r="AA332">
            <v>-56606</v>
          </cell>
          <cell r="AD332">
            <v>47541</v>
          </cell>
          <cell r="AG332" t="str">
            <v>NA</v>
          </cell>
          <cell r="AH332" t="str">
            <v>NA</v>
          </cell>
          <cell r="AJ332">
            <v>1576</v>
          </cell>
          <cell r="AK332" t="str">
            <v/>
          </cell>
          <cell r="AM332">
            <v>19070</v>
          </cell>
          <cell r="AN332">
            <v>0.3417824851637344</v>
          </cell>
          <cell r="AO332" t="str">
            <v>NA</v>
          </cell>
          <cell r="AP332" t="str">
            <v>NA</v>
          </cell>
          <cell r="AQ332" t="str">
            <v>NA</v>
          </cell>
          <cell r="AR332">
            <v>1045806</v>
          </cell>
          <cell r="AS332">
            <v>411481</v>
          </cell>
          <cell r="AT332">
            <v>634325</v>
          </cell>
          <cell r="AV332">
            <v>741702</v>
          </cell>
          <cell r="AW332" t="str">
            <v>NA</v>
          </cell>
        </row>
        <row r="333">
          <cell r="B333" t="str">
            <v>2000Y</v>
          </cell>
          <cell r="D333" t="str">
            <v>East Ohio Gas Company</v>
          </cell>
          <cell r="E333">
            <v>35226</v>
          </cell>
          <cell r="F333">
            <v>19324</v>
          </cell>
          <cell r="G333">
            <v>1162523</v>
          </cell>
          <cell r="J333">
            <v>1162523</v>
          </cell>
          <cell r="K333">
            <v>165851105</v>
          </cell>
          <cell r="L333">
            <v>1228555</v>
          </cell>
          <cell r="M333">
            <v>131187521</v>
          </cell>
          <cell r="N333">
            <v>982119</v>
          </cell>
          <cell r="O333">
            <v>836103</v>
          </cell>
          <cell r="P333" t="str">
            <v>NA</v>
          </cell>
          <cell r="S333">
            <v>84141</v>
          </cell>
          <cell r="W333">
            <v>88513</v>
          </cell>
          <cell r="X333">
            <v>37523</v>
          </cell>
          <cell r="Y333" t="str">
            <v>NA</v>
          </cell>
          <cell r="Z333" t="str">
            <v>NA</v>
          </cell>
          <cell r="AA333">
            <v>-64831</v>
          </cell>
          <cell r="AD333">
            <v>54550</v>
          </cell>
          <cell r="AG333" t="str">
            <v>NA</v>
          </cell>
          <cell r="AH333" t="str">
            <v>NA</v>
          </cell>
          <cell r="AJ333" t="str">
            <v>NA</v>
          </cell>
          <cell r="AK333" t="str">
            <v/>
          </cell>
          <cell r="AM333" t="str">
            <v>NA</v>
          </cell>
          <cell r="AN333">
            <v>0.0025037732497827</v>
          </cell>
          <cell r="AO333" t="str">
            <v>NA</v>
          </cell>
          <cell r="AP333" t="str">
            <v>NA</v>
          </cell>
          <cell r="AQ333" t="str">
            <v>NA</v>
          </cell>
          <cell r="AR333">
            <v>1015307</v>
          </cell>
          <cell r="AS333">
            <v>401899.5</v>
          </cell>
          <cell r="AT333">
            <v>613407.5</v>
          </cell>
          <cell r="AV333">
            <v>836103</v>
          </cell>
          <cell r="AW333" t="str">
            <v>NA</v>
          </cell>
        </row>
        <row r="334">
          <cell r="B334" t="str">
            <v>1999Y</v>
          </cell>
          <cell r="D334" t="str">
            <v>East Ohio Gas Company</v>
          </cell>
          <cell r="E334">
            <v>38058</v>
          </cell>
          <cell r="F334">
            <v>16854</v>
          </cell>
          <cell r="G334">
            <v>1165441</v>
          </cell>
          <cell r="J334">
            <v>1165441</v>
          </cell>
          <cell r="K334">
            <v>167067318</v>
          </cell>
          <cell r="L334">
            <v>913344</v>
          </cell>
          <cell r="M334">
            <v>132863299</v>
          </cell>
          <cell r="N334">
            <v>738653</v>
          </cell>
          <cell r="O334">
            <v>547702</v>
          </cell>
          <cell r="P334" t="str">
            <v>NA</v>
          </cell>
          <cell r="S334">
            <v>118457</v>
          </cell>
          <cell r="W334">
            <v>78492</v>
          </cell>
          <cell r="X334">
            <v>13305</v>
          </cell>
          <cell r="Y334" t="str">
            <v>NA</v>
          </cell>
          <cell r="Z334" t="str">
            <v>NA</v>
          </cell>
          <cell r="AA334">
            <v>-58671</v>
          </cell>
          <cell r="AD334">
            <v>54912</v>
          </cell>
          <cell r="AG334" t="str">
            <v>NA</v>
          </cell>
          <cell r="AH334" t="str">
            <v>NA</v>
          </cell>
          <cell r="AJ334" t="str">
            <v>NA</v>
          </cell>
          <cell r="AK334" t="str">
            <v/>
          </cell>
          <cell r="AM334" t="str">
            <v>NA</v>
          </cell>
          <cell r="AN334">
            <v>0.004082008920455965</v>
          </cell>
          <cell r="AO334">
            <v>4738</v>
          </cell>
          <cell r="AP334" t="str">
            <v>NA</v>
          </cell>
          <cell r="AQ334" t="str">
            <v>NA</v>
          </cell>
          <cell r="AR334">
            <v>977527</v>
          </cell>
          <cell r="AS334">
            <v>383099.5</v>
          </cell>
          <cell r="AT334">
            <v>594427.5</v>
          </cell>
          <cell r="AV334">
            <v>547702</v>
          </cell>
          <cell r="AW334" t="str">
            <v>NA</v>
          </cell>
        </row>
        <row r="335">
          <cell r="B335" t="str">
            <v>1998Y</v>
          </cell>
          <cell r="D335" t="str">
            <v>East Ohio Gas Company</v>
          </cell>
          <cell r="E335">
            <v>32075</v>
          </cell>
          <cell r="F335">
            <v>16107</v>
          </cell>
          <cell r="G335">
            <v>1160703</v>
          </cell>
          <cell r="J335">
            <v>1160703</v>
          </cell>
          <cell r="K335">
            <v>155834195</v>
          </cell>
          <cell r="L335">
            <v>905604</v>
          </cell>
          <cell r="M335">
            <v>123298411</v>
          </cell>
          <cell r="N335">
            <v>729751</v>
          </cell>
          <cell r="O335">
            <v>567708</v>
          </cell>
          <cell r="P335">
            <v>161571301</v>
          </cell>
          <cell r="S335">
            <v>72421</v>
          </cell>
          <cell r="W335">
            <v>66797</v>
          </cell>
          <cell r="X335">
            <v>57118</v>
          </cell>
          <cell r="Y335" t="str">
            <v>NA</v>
          </cell>
          <cell r="Z335" t="str">
            <v>NA</v>
          </cell>
          <cell r="AA335">
            <v>-79770</v>
          </cell>
          <cell r="AD335">
            <v>48182</v>
          </cell>
          <cell r="AG335" t="str">
            <v>NA</v>
          </cell>
          <cell r="AH335" t="str">
            <v>NA</v>
          </cell>
          <cell r="AJ335" t="str">
            <v>NA</v>
          </cell>
          <cell r="AK335" t="str">
            <v/>
          </cell>
          <cell r="AM335" t="str">
            <v>NA</v>
          </cell>
          <cell r="AN335">
            <v>0.03598818638011883</v>
          </cell>
          <cell r="AO335" t="str">
            <v>NA</v>
          </cell>
          <cell r="AP335" t="str">
            <v>NA</v>
          </cell>
          <cell r="AQ335" t="str">
            <v>NA</v>
          </cell>
          <cell r="AR335">
            <v>940871.5</v>
          </cell>
          <cell r="AS335">
            <v>364059.5</v>
          </cell>
          <cell r="AT335">
            <v>576812</v>
          </cell>
          <cell r="AV335">
            <v>567708</v>
          </cell>
          <cell r="AW335">
            <v>161571301</v>
          </cell>
        </row>
        <row r="336">
          <cell r="B336" t="str">
            <v>1997Y</v>
          </cell>
          <cell r="D336" t="str">
            <v>East Ohio Gas Company</v>
          </cell>
          <cell r="E336">
            <v>36625</v>
          </cell>
          <cell r="F336">
            <v>15767</v>
          </cell>
          <cell r="G336">
            <v>1204034</v>
          </cell>
          <cell r="J336">
            <v>1204034</v>
          </cell>
          <cell r="K336">
            <v>201584543</v>
          </cell>
          <cell r="L336">
            <v>1201931</v>
          </cell>
          <cell r="M336">
            <v>154248206</v>
          </cell>
          <cell r="N336">
            <v>935613</v>
          </cell>
          <cell r="O336">
            <v>776003</v>
          </cell>
          <cell r="P336">
            <v>201168512</v>
          </cell>
          <cell r="S336">
            <v>60691</v>
          </cell>
          <cell r="W336">
            <v>84271</v>
          </cell>
          <cell r="X336">
            <v>79792</v>
          </cell>
          <cell r="Y336" t="str">
            <v>NA</v>
          </cell>
          <cell r="Z336" t="str">
            <v>NA</v>
          </cell>
          <cell r="AA336">
            <v>-78512</v>
          </cell>
          <cell r="AD336">
            <v>52392</v>
          </cell>
          <cell r="AG336" t="str">
            <v>NA</v>
          </cell>
          <cell r="AH336" t="str">
            <v>NA</v>
          </cell>
          <cell r="AJ336" t="str">
            <v>NA</v>
          </cell>
          <cell r="AK336" t="str">
            <v/>
          </cell>
          <cell r="AM336" t="str">
            <v>NA</v>
          </cell>
          <cell r="AN336" t="str">
            <v>NA</v>
          </cell>
          <cell r="AO336" t="str">
            <v>NA</v>
          </cell>
          <cell r="AP336" t="str">
            <v>NA</v>
          </cell>
          <cell r="AQ336" t="str">
            <v>NA</v>
          </cell>
          <cell r="AR336">
            <v>873561</v>
          </cell>
          <cell r="AS336">
            <v>323454</v>
          </cell>
          <cell r="AT336">
            <v>550107</v>
          </cell>
          <cell r="AV336">
            <v>776003</v>
          </cell>
          <cell r="AW336">
            <v>201168512</v>
          </cell>
        </row>
        <row r="337">
          <cell r="B337" t="str">
            <v>1996Y</v>
          </cell>
          <cell r="D337" t="str">
            <v>East Ohio Gas Company</v>
          </cell>
          <cell r="E337">
            <v>34612</v>
          </cell>
          <cell r="F337">
            <v>15580</v>
          </cell>
          <cell r="G337" t="str">
            <v>NA</v>
          </cell>
          <cell r="J337" t="str">
            <v>NA</v>
          </cell>
          <cell r="K337">
            <v>204815415</v>
          </cell>
          <cell r="L337">
            <v>1045205</v>
          </cell>
          <cell r="M337">
            <v>153848543</v>
          </cell>
          <cell r="N337">
            <v>802662</v>
          </cell>
          <cell r="O337">
            <v>682095</v>
          </cell>
          <cell r="P337">
            <v>225025888</v>
          </cell>
          <cell r="S337">
            <v>77996</v>
          </cell>
          <cell r="W337">
            <v>68145</v>
          </cell>
          <cell r="X337">
            <v>77301</v>
          </cell>
          <cell r="Y337" t="str">
            <v>NA</v>
          </cell>
          <cell r="Z337" t="str">
            <v>NA</v>
          </cell>
          <cell r="AA337">
            <v>-63176</v>
          </cell>
          <cell r="AD337">
            <v>50192</v>
          </cell>
          <cell r="AG337" t="str">
            <v>NA</v>
          </cell>
          <cell r="AH337" t="str">
            <v>NA</v>
          </cell>
          <cell r="AJ337" t="str">
            <v>NA</v>
          </cell>
          <cell r="AK337" t="str">
            <v/>
          </cell>
          <cell r="AM337" t="str">
            <v>NA</v>
          </cell>
          <cell r="AN337" t="str">
            <v>NA</v>
          </cell>
          <cell r="AO337" t="str">
            <v>NA</v>
          </cell>
          <cell r="AP337" t="str">
            <v>NA</v>
          </cell>
          <cell r="AQ337" t="str">
            <v>NA</v>
          </cell>
          <cell r="AR337" t="str">
            <v>NA</v>
          </cell>
          <cell r="AS337" t="str">
            <v>NA</v>
          </cell>
          <cell r="AT337" t="str">
            <v>NA</v>
          </cell>
          <cell r="AV337">
            <v>682095</v>
          </cell>
          <cell r="AW337">
            <v>225025888</v>
          </cell>
        </row>
        <row r="338">
          <cell r="B338" t="str">
            <v>2006Y</v>
          </cell>
          <cell r="D338" t="str">
            <v>EnergyNorth Natural Gas Inc</v>
          </cell>
          <cell r="E338">
            <v>2425</v>
          </cell>
          <cell r="F338">
            <v>4418</v>
          </cell>
          <cell r="G338">
            <v>83554</v>
          </cell>
          <cell r="J338">
            <v>83556</v>
          </cell>
          <cell r="K338">
            <v>10647830</v>
          </cell>
          <cell r="L338">
            <v>156415</v>
          </cell>
          <cell r="M338">
            <v>5403863</v>
          </cell>
          <cell r="N338">
            <v>79352</v>
          </cell>
          <cell r="O338">
            <v>120113</v>
          </cell>
          <cell r="P338">
            <v>13551020</v>
          </cell>
          <cell r="S338">
            <v>5951</v>
          </cell>
          <cell r="W338">
            <v>6640</v>
          </cell>
          <cell r="X338">
            <v>2721</v>
          </cell>
          <cell r="Y338">
            <v>2509</v>
          </cell>
          <cell r="Z338">
            <v>2324</v>
          </cell>
          <cell r="AA338" t="str">
            <v>NA</v>
          </cell>
          <cell r="AD338">
            <v>6843</v>
          </cell>
          <cell r="AG338" t="str">
            <v>NA</v>
          </cell>
          <cell r="AH338" t="str">
            <v>NA</v>
          </cell>
          <cell r="AJ338" t="str">
            <v>NA</v>
          </cell>
          <cell r="AK338">
            <v>6654</v>
          </cell>
          <cell r="AM338">
            <v>2603.07</v>
          </cell>
          <cell r="AN338">
            <v>0.0018344663861012194</v>
          </cell>
          <cell r="AO338">
            <v>153</v>
          </cell>
          <cell r="AP338" t="str">
            <v>NA</v>
          </cell>
          <cell r="AQ338">
            <v>-0.1286287790156025</v>
          </cell>
          <cell r="AR338">
            <v>231421</v>
          </cell>
          <cell r="AS338" t="str">
            <v>NA</v>
          </cell>
          <cell r="AT338" t="str">
            <v>NA</v>
          </cell>
          <cell r="AV338">
            <v>120113</v>
          </cell>
          <cell r="AW338">
            <v>13551020</v>
          </cell>
        </row>
        <row r="339">
          <cell r="B339" t="str">
            <v>2005Y</v>
          </cell>
          <cell r="D339" t="str">
            <v>EnergyNorth Natural Gas Inc</v>
          </cell>
          <cell r="E339">
            <v>2271</v>
          </cell>
          <cell r="F339">
            <v>4026</v>
          </cell>
          <cell r="G339">
            <v>83400</v>
          </cell>
          <cell r="J339">
            <v>83403</v>
          </cell>
          <cell r="K339">
            <v>11679287</v>
          </cell>
          <cell r="L339">
            <v>161456</v>
          </cell>
          <cell r="M339">
            <v>6198662</v>
          </cell>
          <cell r="N339">
            <v>90193</v>
          </cell>
          <cell r="O339">
            <v>121631</v>
          </cell>
          <cell r="P339">
            <v>14748066</v>
          </cell>
          <cell r="S339">
            <v>4790</v>
          </cell>
          <cell r="W339">
            <v>8431</v>
          </cell>
          <cell r="X339">
            <v>5780</v>
          </cell>
          <cell r="Y339">
            <v>5227</v>
          </cell>
          <cell r="Z339">
            <v>2414</v>
          </cell>
          <cell r="AA339" t="str">
            <v>NA</v>
          </cell>
          <cell r="AD339">
            <v>6297</v>
          </cell>
          <cell r="AG339" t="str">
            <v>NA</v>
          </cell>
          <cell r="AH339" t="str">
            <v>NA</v>
          </cell>
          <cell r="AJ339" t="str">
            <v>NA</v>
          </cell>
          <cell r="AK339">
            <v>7359</v>
          </cell>
          <cell r="AM339">
            <v>2582.5</v>
          </cell>
          <cell r="AN339">
            <v>0.0796644616758793</v>
          </cell>
          <cell r="AO339">
            <v>6154</v>
          </cell>
          <cell r="AP339" t="str">
            <v>NA</v>
          </cell>
          <cell r="AQ339" t="str">
            <v>NA</v>
          </cell>
          <cell r="AR339">
            <v>220042.5</v>
          </cell>
          <cell r="AS339" t="str">
            <v>NA</v>
          </cell>
          <cell r="AT339" t="str">
            <v>NA</v>
          </cell>
          <cell r="AV339">
            <v>121631</v>
          </cell>
          <cell r="AW339">
            <v>14748066</v>
          </cell>
        </row>
        <row r="340">
          <cell r="B340" t="str">
            <v>2004Y</v>
          </cell>
          <cell r="D340" t="str">
            <v>EnergyNorth Natural Gas Inc</v>
          </cell>
          <cell r="E340">
            <v>2522</v>
          </cell>
          <cell r="F340">
            <v>3196</v>
          </cell>
          <cell r="G340">
            <v>77245</v>
          </cell>
          <cell r="J340">
            <v>77249</v>
          </cell>
          <cell r="K340">
            <v>11665430</v>
          </cell>
          <cell r="L340">
            <v>140910</v>
          </cell>
          <cell r="M340">
            <v>6185581</v>
          </cell>
          <cell r="N340">
            <v>78822</v>
          </cell>
          <cell r="O340">
            <v>102009</v>
          </cell>
          <cell r="P340">
            <v>14748066</v>
          </cell>
          <cell r="S340">
            <v>5889</v>
          </cell>
          <cell r="W340">
            <v>4836</v>
          </cell>
          <cell r="X340">
            <v>5510</v>
          </cell>
          <cell r="Y340">
            <v>1664</v>
          </cell>
          <cell r="Z340">
            <v>2722</v>
          </cell>
          <cell r="AA340" t="str">
            <v>NA</v>
          </cell>
          <cell r="AD340">
            <v>5718</v>
          </cell>
          <cell r="AG340" t="str">
            <v>NA</v>
          </cell>
          <cell r="AH340" t="str">
            <v>NA</v>
          </cell>
          <cell r="AJ340" t="str">
            <v>NA</v>
          </cell>
          <cell r="AK340">
            <v>7412</v>
          </cell>
          <cell r="AM340">
            <v>2551.912</v>
          </cell>
          <cell r="AN340" t="str">
            <v>NA</v>
          </cell>
          <cell r="AO340" t="str">
            <v>NA</v>
          </cell>
          <cell r="AP340" t="str">
            <v>NA</v>
          </cell>
          <cell r="AQ340" t="str">
            <v>NA</v>
          </cell>
          <cell r="AR340">
            <v>212328</v>
          </cell>
          <cell r="AS340" t="str">
            <v>NA</v>
          </cell>
          <cell r="AT340" t="str">
            <v>NA</v>
          </cell>
          <cell r="AV340">
            <v>102009</v>
          </cell>
          <cell r="AW340">
            <v>14748066</v>
          </cell>
        </row>
        <row r="341">
          <cell r="B341" t="str">
            <v>2003Y</v>
          </cell>
          <cell r="D341" t="str">
            <v>EnergyNorth Natural Gas Inc</v>
          </cell>
          <cell r="E341">
            <v>2368</v>
          </cell>
          <cell r="F341">
            <v>3453</v>
          </cell>
          <cell r="G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>
            <v>6522220</v>
          </cell>
          <cell r="N341">
            <v>71460</v>
          </cell>
          <cell r="O341">
            <v>88417</v>
          </cell>
          <cell r="P341">
            <v>15322081</v>
          </cell>
          <cell r="S341">
            <v>4477</v>
          </cell>
          <cell r="W341">
            <v>4611</v>
          </cell>
          <cell r="X341">
            <v>6219</v>
          </cell>
          <cell r="Y341">
            <v>1604</v>
          </cell>
          <cell r="Z341">
            <v>1734</v>
          </cell>
          <cell r="AA341" t="str">
            <v>NA</v>
          </cell>
          <cell r="AD341">
            <v>5821</v>
          </cell>
          <cell r="AG341" t="str">
            <v>NA</v>
          </cell>
          <cell r="AH341" t="str">
            <v>NA</v>
          </cell>
          <cell r="AJ341" t="str">
            <v>NA</v>
          </cell>
          <cell r="AK341">
            <v>7757</v>
          </cell>
          <cell r="AM341">
            <v>1239</v>
          </cell>
          <cell r="AN341" t="str">
            <v>NA</v>
          </cell>
          <cell r="AO341" t="str">
            <v>NA</v>
          </cell>
          <cell r="AP341" t="str">
            <v>NA</v>
          </cell>
          <cell r="AQ341" t="str">
            <v>NA</v>
          </cell>
          <cell r="AR341">
            <v>193583.5</v>
          </cell>
          <cell r="AS341" t="str">
            <v>NA</v>
          </cell>
          <cell r="AT341" t="str">
            <v>NA</v>
          </cell>
          <cell r="AV341">
            <v>88417</v>
          </cell>
          <cell r="AW341">
            <v>15322081</v>
          </cell>
        </row>
        <row r="342">
          <cell r="B342" t="str">
            <v>2002Y</v>
          </cell>
          <cell r="D342" t="str">
            <v>EnergyNorth Natural Gas Inc</v>
          </cell>
          <cell r="E342">
            <v>2532</v>
          </cell>
          <cell r="F342">
            <v>2149</v>
          </cell>
          <cell r="G342">
            <v>76859</v>
          </cell>
          <cell r="J342">
            <v>76859</v>
          </cell>
          <cell r="K342">
            <v>11310465</v>
          </cell>
          <cell r="L342">
            <v>91183</v>
          </cell>
          <cell r="M342">
            <v>5680405</v>
          </cell>
          <cell r="N342">
            <v>50104</v>
          </cell>
          <cell r="O342">
            <v>54873</v>
          </cell>
          <cell r="P342">
            <v>14412101</v>
          </cell>
          <cell r="S342">
            <v>5783</v>
          </cell>
          <cell r="W342">
            <v>4652</v>
          </cell>
          <cell r="X342">
            <v>-69176</v>
          </cell>
          <cell r="Y342">
            <v>1773</v>
          </cell>
          <cell r="Z342">
            <v>1793</v>
          </cell>
          <cell r="AA342" t="str">
            <v>NA</v>
          </cell>
          <cell r="AD342">
            <v>4681</v>
          </cell>
          <cell r="AG342" t="str">
            <v>NA</v>
          </cell>
          <cell r="AH342" t="str">
            <v>NA</v>
          </cell>
          <cell r="AJ342" t="str">
            <v>NA</v>
          </cell>
          <cell r="AK342">
            <v>7019</v>
          </cell>
          <cell r="AM342">
            <v>3</v>
          </cell>
          <cell r="AN342">
            <v>0.02675804210751309</v>
          </cell>
          <cell r="AO342">
            <v>2003</v>
          </cell>
          <cell r="AP342" t="str">
            <v>NA</v>
          </cell>
          <cell r="AQ342" t="str">
            <v>NA</v>
          </cell>
          <cell r="AR342" t="str">
            <v>NA</v>
          </cell>
          <cell r="AS342" t="str">
            <v>NA</v>
          </cell>
          <cell r="AT342" t="str">
            <v>NA</v>
          </cell>
          <cell r="AV342">
            <v>54873</v>
          </cell>
          <cell r="AW342">
            <v>14412101</v>
          </cell>
        </row>
        <row r="343">
          <cell r="B343" t="str">
            <v>2001Y</v>
          </cell>
          <cell r="D343" t="str">
            <v>EnergyNorth Natural Gas Inc</v>
          </cell>
          <cell r="E343">
            <v>4078</v>
          </cell>
          <cell r="F343">
            <v>1716</v>
          </cell>
          <cell r="G343">
            <v>74856</v>
          </cell>
          <cell r="J343">
            <v>74856</v>
          </cell>
          <cell r="K343">
            <v>11253646</v>
          </cell>
          <cell r="L343">
            <v>125100</v>
          </cell>
          <cell r="M343">
            <v>5547299</v>
          </cell>
          <cell r="N343">
            <v>63405</v>
          </cell>
          <cell r="O343">
            <v>88430</v>
          </cell>
          <cell r="P343" t="str">
            <v>NA</v>
          </cell>
          <cell r="S343">
            <v>11651</v>
          </cell>
          <cell r="W343">
            <v>2356</v>
          </cell>
          <cell r="X343">
            <v>-4265</v>
          </cell>
          <cell r="Y343" t="str">
            <v>NA</v>
          </cell>
          <cell r="Z343" t="str">
            <v>NA</v>
          </cell>
          <cell r="AA343" t="str">
            <v>NA</v>
          </cell>
          <cell r="AD343">
            <v>5794</v>
          </cell>
          <cell r="AG343" t="str">
            <v>NA</v>
          </cell>
          <cell r="AH343" t="str">
            <v>NA</v>
          </cell>
          <cell r="AJ343" t="str">
            <v>NA</v>
          </cell>
          <cell r="AK343" t="str">
            <v/>
          </cell>
          <cell r="AM343" t="str">
            <v>NA</v>
          </cell>
          <cell r="AN343">
            <v>0.028171142091889294</v>
          </cell>
          <cell r="AO343">
            <v>2051</v>
          </cell>
          <cell r="AP343" t="str">
            <v>NA</v>
          </cell>
          <cell r="AQ343" t="str">
            <v>NA</v>
          </cell>
          <cell r="AR343" t="str">
            <v>NA</v>
          </cell>
          <cell r="AS343" t="str">
            <v>NA</v>
          </cell>
          <cell r="AT343" t="str">
            <v>NA</v>
          </cell>
          <cell r="AV343">
            <v>88430</v>
          </cell>
          <cell r="AW343" t="str">
            <v>NA</v>
          </cell>
        </row>
        <row r="344">
          <cell r="B344" t="str">
            <v>2000Y</v>
          </cell>
          <cell r="D344" t="str">
            <v>EnergyNorth Natural Gas Inc</v>
          </cell>
          <cell r="E344">
            <v>3399</v>
          </cell>
          <cell r="F344">
            <v>2367</v>
          </cell>
          <cell r="G344">
            <v>72805</v>
          </cell>
          <cell r="J344">
            <v>72805</v>
          </cell>
          <cell r="K344">
            <v>11431311</v>
          </cell>
          <cell r="L344">
            <v>89395</v>
          </cell>
          <cell r="M344">
            <v>5524104</v>
          </cell>
          <cell r="N344">
            <v>46286</v>
          </cell>
          <cell r="O344">
            <v>50726</v>
          </cell>
          <cell r="P344" t="str">
            <v>NA</v>
          </cell>
          <cell r="S344">
            <v>7855</v>
          </cell>
          <cell r="W344">
            <v>3766</v>
          </cell>
          <cell r="X344">
            <v>796</v>
          </cell>
          <cell r="Y344" t="str">
            <v>NA</v>
          </cell>
          <cell r="Z344" t="str">
            <v>NA</v>
          </cell>
          <cell r="AA344" t="str">
            <v>NA</v>
          </cell>
          <cell r="AD344">
            <v>5766</v>
          </cell>
          <cell r="AG344" t="str">
            <v>NA</v>
          </cell>
          <cell r="AH344" t="str">
            <v>NA</v>
          </cell>
          <cell r="AJ344" t="str">
            <v>NA</v>
          </cell>
          <cell r="AK344" t="str">
            <v/>
          </cell>
          <cell r="AM344" t="str">
            <v>NA</v>
          </cell>
          <cell r="AN344">
            <v>0.02248469187124319</v>
          </cell>
          <cell r="AO344">
            <v>1601</v>
          </cell>
          <cell r="AP344" t="str">
            <v>NA</v>
          </cell>
          <cell r="AQ344" t="str">
            <v>NA</v>
          </cell>
          <cell r="AR344">
            <v>150696</v>
          </cell>
          <cell r="AS344" t="str">
            <v>NA</v>
          </cell>
          <cell r="AT344" t="str">
            <v>NA</v>
          </cell>
          <cell r="AV344">
            <v>50726</v>
          </cell>
          <cell r="AW344" t="str">
            <v>NA</v>
          </cell>
        </row>
        <row r="345">
          <cell r="B345" t="str">
            <v>1999Y</v>
          </cell>
          <cell r="D345" t="str">
            <v>EnergyNorth Natural Gas Inc</v>
          </cell>
          <cell r="E345">
            <v>3664</v>
          </cell>
          <cell r="F345">
            <v>2445</v>
          </cell>
          <cell r="G345">
            <v>71204</v>
          </cell>
          <cell r="J345">
            <v>71204</v>
          </cell>
          <cell r="K345">
            <v>10473113</v>
          </cell>
          <cell r="L345">
            <v>72077</v>
          </cell>
          <cell r="M345">
            <v>5149112</v>
          </cell>
          <cell r="N345">
            <v>38067</v>
          </cell>
          <cell r="O345">
            <v>36339</v>
          </cell>
          <cell r="P345">
            <v>10557016</v>
          </cell>
          <cell r="S345">
            <v>6819</v>
          </cell>
          <cell r="W345">
            <v>3645</v>
          </cell>
          <cell r="X345">
            <v>3831</v>
          </cell>
          <cell r="Y345" t="str">
            <v>NA</v>
          </cell>
          <cell r="Z345" t="str">
            <v>NA</v>
          </cell>
          <cell r="AA345" t="str">
            <v>NA</v>
          </cell>
          <cell r="AD345">
            <v>6108</v>
          </cell>
          <cell r="AG345" t="str">
            <v>NA</v>
          </cell>
          <cell r="AH345" t="str">
            <v>NA</v>
          </cell>
          <cell r="AJ345" t="str">
            <v>NA</v>
          </cell>
          <cell r="AK345" t="str">
            <v/>
          </cell>
          <cell r="AM345" t="str">
            <v>NA</v>
          </cell>
          <cell r="AN345">
            <v>0.023207690870683584</v>
          </cell>
          <cell r="AO345">
            <v>1615</v>
          </cell>
          <cell r="AP345" t="str">
            <v>NA</v>
          </cell>
          <cell r="AQ345" t="str">
            <v>NA</v>
          </cell>
          <cell r="AR345">
            <v>142934.5</v>
          </cell>
          <cell r="AS345" t="str">
            <v>NA</v>
          </cell>
          <cell r="AT345" t="str">
            <v>NA</v>
          </cell>
          <cell r="AV345">
            <v>36339</v>
          </cell>
          <cell r="AW345">
            <v>10557016</v>
          </cell>
        </row>
        <row r="346">
          <cell r="B346" t="str">
            <v>1998Y</v>
          </cell>
          <cell r="D346" t="str">
            <v>EnergyNorth Natural Gas Inc</v>
          </cell>
          <cell r="E346">
            <v>3662</v>
          </cell>
          <cell r="F346">
            <v>2614</v>
          </cell>
          <cell r="G346">
            <v>69589</v>
          </cell>
          <cell r="J346">
            <v>69589</v>
          </cell>
          <cell r="K346">
            <v>12598282</v>
          </cell>
          <cell r="L346">
            <v>81809</v>
          </cell>
          <cell r="M346">
            <v>5151769</v>
          </cell>
          <cell r="N346">
            <v>42210</v>
          </cell>
          <cell r="O346">
            <v>46336</v>
          </cell>
          <cell r="P346">
            <v>10906497</v>
          </cell>
          <cell r="S346">
            <v>6049</v>
          </cell>
          <cell r="W346">
            <v>3935</v>
          </cell>
          <cell r="X346">
            <v>4913</v>
          </cell>
          <cell r="Y346" t="str">
            <v>NA</v>
          </cell>
          <cell r="Z346" t="str">
            <v>NA</v>
          </cell>
          <cell r="AA346" t="str">
            <v>NA</v>
          </cell>
          <cell r="AD346">
            <v>6276</v>
          </cell>
          <cell r="AG346" t="str">
            <v>NA</v>
          </cell>
          <cell r="AH346" t="str">
            <v>NA</v>
          </cell>
          <cell r="AJ346" t="str">
            <v>NA</v>
          </cell>
          <cell r="AK346" t="str">
            <v/>
          </cell>
          <cell r="AM346" t="str">
            <v>NA</v>
          </cell>
          <cell r="AN346">
            <v>0.025025776992193254</v>
          </cell>
          <cell r="AO346">
            <v>1699</v>
          </cell>
          <cell r="AP346" t="str">
            <v>NA</v>
          </cell>
          <cell r="AQ346" t="str">
            <v>NA</v>
          </cell>
          <cell r="AR346">
            <v>134562</v>
          </cell>
          <cell r="AS346" t="str">
            <v>NA</v>
          </cell>
          <cell r="AT346" t="str">
            <v>NA</v>
          </cell>
          <cell r="AV346">
            <v>46336</v>
          </cell>
          <cell r="AW346">
            <v>10906497</v>
          </cell>
        </row>
        <row r="347">
          <cell r="B347" t="str">
            <v>1997Y</v>
          </cell>
          <cell r="D347" t="str">
            <v>EnergyNorth Natural Gas Inc</v>
          </cell>
          <cell r="E347">
            <v>3570</v>
          </cell>
          <cell r="F347">
            <v>2481</v>
          </cell>
          <cell r="G347">
            <v>67890</v>
          </cell>
          <cell r="J347">
            <v>67890</v>
          </cell>
          <cell r="K347">
            <v>12272843</v>
          </cell>
          <cell r="L347">
            <v>90692</v>
          </cell>
          <cell r="M347">
            <v>5439238</v>
          </cell>
          <cell r="N347">
            <v>45362</v>
          </cell>
          <cell r="O347">
            <v>54128</v>
          </cell>
          <cell r="P347" t="str">
            <v>NA</v>
          </cell>
          <cell r="S347">
            <v>6110</v>
          </cell>
          <cell r="W347">
            <v>4055</v>
          </cell>
          <cell r="X347">
            <v>5985</v>
          </cell>
          <cell r="Y347" t="str">
            <v>NA</v>
          </cell>
          <cell r="Z347" t="str">
            <v>NA</v>
          </cell>
          <cell r="AA347" t="str">
            <v>NA</v>
          </cell>
          <cell r="AD347">
            <v>6051</v>
          </cell>
          <cell r="AG347" t="str">
            <v>NA</v>
          </cell>
          <cell r="AH347" t="str">
            <v>NA</v>
          </cell>
          <cell r="AJ347" t="str">
            <v>NA</v>
          </cell>
          <cell r="AK347" t="str">
            <v/>
          </cell>
          <cell r="AM347" t="str">
            <v>NA</v>
          </cell>
          <cell r="AN347">
            <v>0.021824202287778448</v>
          </cell>
          <cell r="AO347">
            <v>1450</v>
          </cell>
          <cell r="AP347" t="str">
            <v>NA</v>
          </cell>
          <cell r="AQ347" t="str">
            <v>NA</v>
          </cell>
          <cell r="AR347">
            <v>124576</v>
          </cell>
          <cell r="AS347" t="str">
            <v>NA</v>
          </cell>
          <cell r="AT347" t="str">
            <v>NA</v>
          </cell>
          <cell r="AV347">
            <v>54128</v>
          </cell>
          <cell r="AW347" t="str">
            <v>NA</v>
          </cell>
        </row>
        <row r="348">
          <cell r="B348" t="str">
            <v>1996Y</v>
          </cell>
          <cell r="D348" t="str">
            <v>EnergyNorth Natural Gas Inc</v>
          </cell>
          <cell r="E348">
            <v>3550</v>
          </cell>
          <cell r="F348">
            <v>2400</v>
          </cell>
          <cell r="G348">
            <v>66440</v>
          </cell>
          <cell r="J348">
            <v>66440</v>
          </cell>
          <cell r="K348">
            <v>12305024</v>
          </cell>
          <cell r="L348">
            <v>75575</v>
          </cell>
          <cell r="M348">
            <v>5531863</v>
          </cell>
          <cell r="N348">
            <v>37996</v>
          </cell>
          <cell r="O348">
            <v>38489</v>
          </cell>
          <cell r="P348" t="str">
            <v>NA</v>
          </cell>
          <cell r="S348">
            <v>6244</v>
          </cell>
          <cell r="W348">
            <v>4333</v>
          </cell>
          <cell r="X348">
            <v>5426</v>
          </cell>
          <cell r="Y348" t="str">
            <v>NA</v>
          </cell>
          <cell r="Z348" t="str">
            <v>NA</v>
          </cell>
          <cell r="AA348" t="str">
            <v>NA</v>
          </cell>
          <cell r="AD348">
            <v>5950</v>
          </cell>
          <cell r="AG348" t="str">
            <v>NA</v>
          </cell>
          <cell r="AH348" t="str">
            <v>NA</v>
          </cell>
          <cell r="AJ348" t="str">
            <v>NA</v>
          </cell>
          <cell r="AK348" t="str">
            <v/>
          </cell>
          <cell r="AM348" t="str">
            <v>NA</v>
          </cell>
          <cell r="AN348" t="str">
            <v>NA</v>
          </cell>
          <cell r="AO348" t="str">
            <v>NA</v>
          </cell>
          <cell r="AP348" t="str">
            <v>NA</v>
          </cell>
          <cell r="AQ348" t="str">
            <v>NA</v>
          </cell>
          <cell r="AR348" t="str">
            <v>NA</v>
          </cell>
          <cell r="AS348" t="str">
            <v>NA</v>
          </cell>
          <cell r="AT348" t="str">
            <v>NA</v>
          </cell>
          <cell r="AV348">
            <v>38489</v>
          </cell>
          <cell r="AW348" t="str">
            <v>NA</v>
          </cell>
        </row>
        <row r="349">
          <cell r="B349" t="str">
            <v>2006Y</v>
          </cell>
          <cell r="D349" t="str">
            <v>Equitable Gas Company</v>
          </cell>
          <cell r="E349">
            <v>15750</v>
          </cell>
          <cell r="F349">
            <v>9265</v>
          </cell>
          <cell r="G349">
            <v>238561</v>
          </cell>
          <cell r="J349">
            <v>238561</v>
          </cell>
          <cell r="K349">
            <v>23387543</v>
          </cell>
          <cell r="L349">
            <v>378296</v>
          </cell>
          <cell r="M349">
            <v>18811443</v>
          </cell>
          <cell r="N349">
            <v>309532</v>
          </cell>
          <cell r="O349">
            <v>255392</v>
          </cell>
          <cell r="P349">
            <v>36187625</v>
          </cell>
          <cell r="S349">
            <v>41838</v>
          </cell>
          <cell r="W349">
            <v>19690</v>
          </cell>
          <cell r="X349">
            <v>220286</v>
          </cell>
          <cell r="Y349">
            <v>6625</v>
          </cell>
          <cell r="Z349">
            <v>15112</v>
          </cell>
          <cell r="AA349">
            <v>-52275</v>
          </cell>
          <cell r="AD349">
            <v>25015</v>
          </cell>
          <cell r="AG349" t="str">
            <v>NA</v>
          </cell>
          <cell r="AH349" t="str">
            <v>NA</v>
          </cell>
          <cell r="AJ349">
            <v>459</v>
          </cell>
          <cell r="AK349">
            <v>5176.498114255472</v>
          </cell>
          <cell r="AM349">
            <v>3790</v>
          </cell>
          <cell r="AN349">
            <v>0.0030923397729219686</v>
          </cell>
          <cell r="AO349" t="str">
            <v>NA</v>
          </cell>
          <cell r="AP349" t="str">
            <v>NA</v>
          </cell>
          <cell r="AQ349" t="str">
            <v>NA</v>
          </cell>
          <cell r="AR349">
            <v>677155</v>
          </cell>
          <cell r="AS349" t="str">
            <v>NA</v>
          </cell>
          <cell r="AT349" t="str">
            <v>NA</v>
          </cell>
          <cell r="AV349">
            <v>255392</v>
          </cell>
          <cell r="AW349">
            <v>36187625</v>
          </cell>
        </row>
        <row r="350">
          <cell r="B350" t="str">
            <v>2005Y</v>
          </cell>
          <cell r="D350" t="str">
            <v>Equitable Gas Company</v>
          </cell>
          <cell r="E350">
            <v>14694</v>
          </cell>
          <cell r="F350">
            <v>10931</v>
          </cell>
          <cell r="G350">
            <v>239301</v>
          </cell>
          <cell r="J350">
            <v>239301</v>
          </cell>
          <cell r="K350">
            <v>27150554</v>
          </cell>
          <cell r="L350">
            <v>401369</v>
          </cell>
          <cell r="M350">
            <v>22271084</v>
          </cell>
          <cell r="N350">
            <v>333896</v>
          </cell>
          <cell r="O350">
            <v>249791</v>
          </cell>
          <cell r="P350">
            <v>32605783</v>
          </cell>
          <cell r="S350">
            <v>47580</v>
          </cell>
          <cell r="W350">
            <v>27903</v>
          </cell>
          <cell r="X350">
            <v>260055</v>
          </cell>
          <cell r="Y350">
            <v>12418</v>
          </cell>
          <cell r="Z350">
            <v>22594</v>
          </cell>
          <cell r="AA350">
            <v>-57860</v>
          </cell>
          <cell r="AD350">
            <v>25626</v>
          </cell>
          <cell r="AG350" t="str">
            <v>NA</v>
          </cell>
          <cell r="AH350" t="str">
            <v>NA</v>
          </cell>
          <cell r="AJ350">
            <v>459</v>
          </cell>
          <cell r="AK350">
            <v>5834.3946341971305</v>
          </cell>
          <cell r="AM350">
            <v>3768</v>
          </cell>
          <cell r="AN350">
            <v>0.006786034465584221</v>
          </cell>
          <cell r="AO350" t="str">
            <v>NA</v>
          </cell>
          <cell r="AP350" t="str">
            <v>NA</v>
          </cell>
          <cell r="AQ350" t="str">
            <v>NA</v>
          </cell>
          <cell r="AR350">
            <v>659241.5</v>
          </cell>
          <cell r="AS350" t="str">
            <v>NA</v>
          </cell>
          <cell r="AT350" t="str">
            <v>NA</v>
          </cell>
          <cell r="AV350">
            <v>249791</v>
          </cell>
          <cell r="AW350">
            <v>32605783</v>
          </cell>
        </row>
        <row r="351">
          <cell r="B351" t="str">
            <v>2004Y</v>
          </cell>
          <cell r="D351" t="str">
            <v>Equitable Gas Company</v>
          </cell>
          <cell r="E351">
            <v>13291</v>
          </cell>
          <cell r="F351">
            <v>10229</v>
          </cell>
          <cell r="G351">
            <v>240936</v>
          </cell>
          <cell r="J351">
            <v>240936</v>
          </cell>
          <cell r="K351">
            <v>28313844</v>
          </cell>
          <cell r="L351">
            <v>359879</v>
          </cell>
          <cell r="M351">
            <v>23265732</v>
          </cell>
          <cell r="N351">
            <v>298441</v>
          </cell>
          <cell r="O351">
            <v>207378</v>
          </cell>
          <cell r="P351">
            <v>34429315</v>
          </cell>
          <cell r="S351">
            <v>48618</v>
          </cell>
          <cell r="W351">
            <v>25784</v>
          </cell>
          <cell r="X351">
            <v>279854</v>
          </cell>
          <cell r="Y351">
            <v>12540</v>
          </cell>
          <cell r="Z351">
            <v>22881</v>
          </cell>
          <cell r="AA351">
            <v>-45293</v>
          </cell>
          <cell r="AD351">
            <v>23520</v>
          </cell>
          <cell r="AG351" t="str">
            <v>NA</v>
          </cell>
          <cell r="AH351" t="str">
            <v>NA</v>
          </cell>
          <cell r="AJ351" t="str">
            <v>NA</v>
          </cell>
          <cell r="AK351">
            <v>5697.941477582818</v>
          </cell>
          <cell r="AM351">
            <v>3711</v>
          </cell>
          <cell r="AN351">
            <v>0.010057139982476513</v>
          </cell>
          <cell r="AO351">
            <v>2399</v>
          </cell>
          <cell r="AP351" t="str">
            <v>NA</v>
          </cell>
          <cell r="AQ351" t="str">
            <v>NA</v>
          </cell>
          <cell r="AR351">
            <v>654574.5</v>
          </cell>
          <cell r="AS351" t="str">
            <v>NA</v>
          </cell>
          <cell r="AT351" t="str">
            <v>NA</v>
          </cell>
          <cell r="AV351">
            <v>207378</v>
          </cell>
          <cell r="AW351">
            <v>34429315</v>
          </cell>
        </row>
        <row r="352">
          <cell r="B352" t="str">
            <v>2003Y</v>
          </cell>
          <cell r="D352" t="str">
            <v>Equitable Gas Company</v>
          </cell>
          <cell r="E352">
            <v>11962</v>
          </cell>
          <cell r="F352">
            <v>11454</v>
          </cell>
          <cell r="G352">
            <v>238537</v>
          </cell>
          <cell r="J352">
            <v>238537</v>
          </cell>
          <cell r="K352">
            <v>29482213</v>
          </cell>
          <cell r="L352">
            <v>328257</v>
          </cell>
          <cell r="M352">
            <v>24751258</v>
          </cell>
          <cell r="N352">
            <v>277774</v>
          </cell>
          <cell r="O352">
            <v>204828</v>
          </cell>
          <cell r="P352">
            <v>37532239</v>
          </cell>
          <cell r="S352">
            <v>30512</v>
          </cell>
          <cell r="W352">
            <v>27629</v>
          </cell>
          <cell r="X352">
            <v>170001</v>
          </cell>
          <cell r="Y352">
            <v>14244</v>
          </cell>
          <cell r="Z352">
            <v>11706</v>
          </cell>
          <cell r="AA352">
            <v>-38577</v>
          </cell>
          <cell r="AD352">
            <v>23416</v>
          </cell>
          <cell r="AG352" t="str">
            <v>NA</v>
          </cell>
          <cell r="AH352" t="str">
            <v>NA</v>
          </cell>
          <cell r="AJ352" t="str">
            <v>NA</v>
          </cell>
          <cell r="AK352">
            <v>6042.878620466553</v>
          </cell>
          <cell r="AM352">
            <v>3499</v>
          </cell>
          <cell r="AN352" t="str">
            <v>NA</v>
          </cell>
          <cell r="AO352" t="str">
            <v>NA</v>
          </cell>
          <cell r="AP352" t="str">
            <v>NA</v>
          </cell>
          <cell r="AQ352" t="str">
            <v>NA</v>
          </cell>
          <cell r="AR352" t="str">
            <v>NA</v>
          </cell>
          <cell r="AS352" t="str">
            <v>NA</v>
          </cell>
          <cell r="AT352" t="str">
            <v>NA</v>
          </cell>
          <cell r="AV352">
            <v>204828</v>
          </cell>
          <cell r="AW352">
            <v>37532239</v>
          </cell>
        </row>
        <row r="353">
          <cell r="B353" t="str">
            <v>2002Y</v>
          </cell>
          <cell r="D353" t="str">
            <v>Equitable Gas Company</v>
          </cell>
          <cell r="E353" t="str">
            <v>NA</v>
          </cell>
          <cell r="F353" t="str">
            <v>NA</v>
          </cell>
          <cell r="G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S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D353" t="str">
            <v>NA</v>
          </cell>
          <cell r="AG353" t="str">
            <v>NA</v>
          </cell>
          <cell r="AH353" t="str">
            <v>NA</v>
          </cell>
          <cell r="AJ353" t="str">
            <v>NA</v>
          </cell>
          <cell r="AK353">
            <v>5435.169157844494</v>
          </cell>
          <cell r="AM353">
            <v>3550</v>
          </cell>
          <cell r="AN353" t="str">
            <v>NA</v>
          </cell>
          <cell r="AO353" t="str">
            <v>NA</v>
          </cell>
          <cell r="AP353" t="str">
            <v>NA</v>
          </cell>
          <cell r="AQ353" t="str">
            <v>NA</v>
          </cell>
          <cell r="AR353" t="str">
            <v>NA</v>
          </cell>
          <cell r="AS353" t="str">
            <v>NA</v>
          </cell>
          <cell r="AT353" t="str">
            <v>NA</v>
          </cell>
          <cell r="AV353" t="str">
            <v>NA</v>
          </cell>
          <cell r="AW353" t="str">
            <v>NA</v>
          </cell>
        </row>
        <row r="354">
          <cell r="B354" t="str">
            <v>2001Y</v>
          </cell>
          <cell r="D354" t="str">
            <v>Equitable Gas Company</v>
          </cell>
          <cell r="E354" t="str">
            <v>NA</v>
          </cell>
          <cell r="F354" t="str">
            <v>NA</v>
          </cell>
          <cell r="G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S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D354" t="str">
            <v>NA</v>
          </cell>
          <cell r="AG354" t="str">
            <v>NA</v>
          </cell>
          <cell r="AH354" t="str">
            <v>NA</v>
          </cell>
          <cell r="AJ354" t="str">
            <v>NA</v>
          </cell>
          <cell r="AK354" t="str">
            <v/>
          </cell>
          <cell r="AM354">
            <v>3498</v>
          </cell>
          <cell r="AN354" t="str">
            <v>NA</v>
          </cell>
          <cell r="AO354" t="str">
            <v>NA</v>
          </cell>
          <cell r="AP354" t="str">
            <v>NA</v>
          </cell>
          <cell r="AQ354" t="str">
            <v>NA</v>
          </cell>
          <cell r="AR354" t="str">
            <v>NA</v>
          </cell>
          <cell r="AS354" t="str">
            <v>NA</v>
          </cell>
          <cell r="AT354" t="str">
            <v>NA</v>
          </cell>
          <cell r="AV354" t="str">
            <v>NA</v>
          </cell>
          <cell r="AW354" t="str">
            <v>NA</v>
          </cell>
        </row>
        <row r="355">
          <cell r="B355" t="str">
            <v>2000Y</v>
          </cell>
          <cell r="D355" t="str">
            <v>Equitable Gas Company</v>
          </cell>
          <cell r="E355" t="str">
            <v>NA</v>
          </cell>
          <cell r="F355" t="str">
            <v>NA</v>
          </cell>
          <cell r="G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S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D355" t="str">
            <v>NA</v>
          </cell>
          <cell r="AG355" t="str">
            <v>NA</v>
          </cell>
          <cell r="AH355" t="str">
            <v>NA</v>
          </cell>
          <cell r="AJ355" t="str">
            <v>NA</v>
          </cell>
          <cell r="AK355" t="str">
            <v/>
          </cell>
          <cell r="AM355" t="str">
            <v>NA</v>
          </cell>
          <cell r="AN355" t="str">
            <v>NA</v>
          </cell>
          <cell r="AO355" t="str">
            <v>NA</v>
          </cell>
          <cell r="AP355" t="str">
            <v>NA</v>
          </cell>
          <cell r="AQ355" t="str">
            <v>NA</v>
          </cell>
          <cell r="AR355" t="str">
            <v>NA</v>
          </cell>
          <cell r="AS355" t="str">
            <v>NA</v>
          </cell>
          <cell r="AT355" t="str">
            <v>NA</v>
          </cell>
          <cell r="AV355" t="str">
            <v>NA</v>
          </cell>
          <cell r="AW355" t="str">
            <v>NA</v>
          </cell>
        </row>
        <row r="356">
          <cell r="B356" t="str">
            <v>1999Y</v>
          </cell>
          <cell r="D356" t="str">
            <v>Equitable Gas Company</v>
          </cell>
          <cell r="E356" t="str">
            <v>NA</v>
          </cell>
          <cell r="F356" t="str">
            <v>NA</v>
          </cell>
          <cell r="G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S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D356" t="str">
            <v>NA</v>
          </cell>
          <cell r="AG356" t="str">
            <v>NA</v>
          </cell>
          <cell r="AH356" t="str">
            <v>NA</v>
          </cell>
          <cell r="AJ356" t="str">
            <v>NA</v>
          </cell>
          <cell r="AK356" t="str">
            <v/>
          </cell>
          <cell r="AM356" t="str">
            <v>NA</v>
          </cell>
          <cell r="AN356" t="str">
            <v>NA</v>
          </cell>
          <cell r="AO356" t="str">
            <v>NA</v>
          </cell>
          <cell r="AP356" t="str">
            <v>NA</v>
          </cell>
          <cell r="AQ356" t="str">
            <v>NA</v>
          </cell>
          <cell r="AR356" t="str">
            <v>NA</v>
          </cell>
          <cell r="AS356" t="str">
            <v>NA</v>
          </cell>
          <cell r="AT356" t="str">
            <v>NA</v>
          </cell>
          <cell r="AV356" t="str">
            <v>NA</v>
          </cell>
          <cell r="AW356" t="str">
            <v>NA</v>
          </cell>
        </row>
        <row r="357">
          <cell r="B357" t="str">
            <v>1998Y</v>
          </cell>
          <cell r="D357" t="str">
            <v>Equitable Gas Company</v>
          </cell>
          <cell r="E357" t="str">
            <v>NA</v>
          </cell>
          <cell r="F357" t="str">
            <v>NA</v>
          </cell>
          <cell r="G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S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D357" t="str">
            <v>NA</v>
          </cell>
          <cell r="AG357" t="str">
            <v>NA</v>
          </cell>
          <cell r="AH357" t="str">
            <v>NA</v>
          </cell>
          <cell r="AJ357" t="str">
            <v>NA</v>
          </cell>
          <cell r="AK357" t="str">
            <v/>
          </cell>
          <cell r="AM357" t="str">
            <v>NA</v>
          </cell>
          <cell r="AN357" t="str">
            <v>NA</v>
          </cell>
          <cell r="AO357" t="str">
            <v>NA</v>
          </cell>
          <cell r="AP357" t="str">
            <v>NA</v>
          </cell>
          <cell r="AQ357" t="str">
            <v>NA</v>
          </cell>
          <cell r="AR357" t="str">
            <v>NA</v>
          </cell>
          <cell r="AS357" t="str">
            <v>NA</v>
          </cell>
          <cell r="AT357" t="str">
            <v>NA</v>
          </cell>
          <cell r="AV357" t="str">
            <v>NA</v>
          </cell>
          <cell r="AW357" t="str">
            <v>NA</v>
          </cell>
        </row>
        <row r="358">
          <cell r="B358" t="str">
            <v>1997Y</v>
          </cell>
          <cell r="D358" t="str">
            <v>Equitable Gas Company</v>
          </cell>
          <cell r="E358" t="str">
            <v>NA</v>
          </cell>
          <cell r="F358" t="str">
            <v>NA</v>
          </cell>
          <cell r="G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S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D358" t="str">
            <v>NA</v>
          </cell>
          <cell r="AG358" t="str">
            <v>NA</v>
          </cell>
          <cell r="AH358" t="str">
            <v>NA</v>
          </cell>
          <cell r="AJ358" t="str">
            <v>NA</v>
          </cell>
          <cell r="AK358" t="str">
            <v/>
          </cell>
          <cell r="AM358" t="str">
            <v>NA</v>
          </cell>
          <cell r="AN358" t="str">
            <v>NA</v>
          </cell>
          <cell r="AO358" t="str">
            <v>NA</v>
          </cell>
          <cell r="AP358" t="str">
            <v>NA</v>
          </cell>
          <cell r="AQ358" t="str">
            <v>NA</v>
          </cell>
          <cell r="AR358" t="str">
            <v>NA</v>
          </cell>
          <cell r="AS358" t="str">
            <v>NA</v>
          </cell>
          <cell r="AT358" t="str">
            <v>NA</v>
          </cell>
          <cell r="AV358" t="str">
            <v>NA</v>
          </cell>
          <cell r="AW358" t="str">
            <v>NA</v>
          </cell>
        </row>
        <row r="359">
          <cell r="B359" t="str">
            <v>1996Y</v>
          </cell>
          <cell r="D359" t="str">
            <v>Equitable Gas Company</v>
          </cell>
          <cell r="E359" t="str">
            <v>NA</v>
          </cell>
          <cell r="F359" t="str">
            <v>NA</v>
          </cell>
          <cell r="G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S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D359" t="str">
            <v>NA</v>
          </cell>
          <cell r="AG359" t="str">
            <v>NA</v>
          </cell>
          <cell r="AH359" t="str">
            <v>NA</v>
          </cell>
          <cell r="AJ359" t="str">
            <v>NA</v>
          </cell>
          <cell r="AK359" t="str">
            <v/>
          </cell>
          <cell r="AM359" t="str">
            <v>NA</v>
          </cell>
          <cell r="AN359" t="str">
            <v>NA</v>
          </cell>
          <cell r="AO359" t="str">
            <v>NA</v>
          </cell>
          <cell r="AP359" t="str">
            <v>NA</v>
          </cell>
          <cell r="AQ359" t="str">
            <v>NA</v>
          </cell>
          <cell r="AR359" t="str">
            <v>NA</v>
          </cell>
          <cell r="AS359" t="str">
            <v>NA</v>
          </cell>
          <cell r="AT359" t="str">
            <v>NA</v>
          </cell>
          <cell r="AV359" t="str">
            <v>NA</v>
          </cell>
          <cell r="AW359" t="str">
            <v>NA</v>
          </cell>
        </row>
        <row r="360">
          <cell r="B360" t="str">
            <v>2006Y</v>
          </cell>
          <cell r="D360" t="str">
            <v>Essex Gas Company</v>
          </cell>
          <cell r="E360">
            <v>1340</v>
          </cell>
          <cell r="F360">
            <v>1820</v>
          </cell>
          <cell r="G360">
            <v>48576</v>
          </cell>
          <cell r="J360">
            <v>48576</v>
          </cell>
          <cell r="K360">
            <v>5330093</v>
          </cell>
          <cell r="L360">
            <v>86657</v>
          </cell>
          <cell r="M360">
            <v>3763724</v>
          </cell>
          <cell r="N360">
            <v>63036</v>
          </cell>
          <cell r="O360">
            <v>47343</v>
          </cell>
          <cell r="P360">
            <v>5659739</v>
          </cell>
          <cell r="S360">
            <v>1538</v>
          </cell>
          <cell r="W360">
            <v>2108</v>
          </cell>
          <cell r="X360">
            <v>5780</v>
          </cell>
          <cell r="Y360">
            <v>1893</v>
          </cell>
          <cell r="Z360">
            <v>1429</v>
          </cell>
          <cell r="AA360" t="str">
            <v>NA</v>
          </cell>
          <cell r="AD360">
            <v>3160</v>
          </cell>
          <cell r="AG360" t="str">
            <v>NA</v>
          </cell>
          <cell r="AH360" t="str">
            <v>NA</v>
          </cell>
          <cell r="AJ360">
            <v>441.5</v>
          </cell>
          <cell r="AK360">
            <v>5628</v>
          </cell>
          <cell r="AM360">
            <v>846.921</v>
          </cell>
          <cell r="AN360">
            <v>0.06465899025686449</v>
          </cell>
          <cell r="AO360" t="str">
            <v>NA</v>
          </cell>
          <cell r="AP360" t="str">
            <v>NA</v>
          </cell>
          <cell r="AQ360">
            <v>-0.10245830868206425</v>
          </cell>
          <cell r="AR360">
            <v>61320</v>
          </cell>
          <cell r="AS360" t="str">
            <v>NA</v>
          </cell>
          <cell r="AT360" t="str">
            <v>NA</v>
          </cell>
          <cell r="AV360">
            <v>47343</v>
          </cell>
          <cell r="AW360">
            <v>5659739</v>
          </cell>
        </row>
        <row r="361">
          <cell r="B361" t="str">
            <v>2005Y</v>
          </cell>
          <cell r="D361" t="str">
            <v>Essex Gas Company</v>
          </cell>
          <cell r="E361">
            <v>1260</v>
          </cell>
          <cell r="F361">
            <v>1729</v>
          </cell>
          <cell r="G361">
            <v>51934</v>
          </cell>
          <cell r="J361">
            <v>51934</v>
          </cell>
          <cell r="K361">
            <v>6214052</v>
          </cell>
          <cell r="L361">
            <v>87661</v>
          </cell>
          <cell r="M361">
            <v>4316815</v>
          </cell>
          <cell r="N361">
            <v>62654</v>
          </cell>
          <cell r="O361">
            <v>61620</v>
          </cell>
          <cell r="P361">
            <v>6179733</v>
          </cell>
          <cell r="S361">
            <v>1033</v>
          </cell>
          <cell r="W361">
            <v>3702</v>
          </cell>
          <cell r="X361">
            <v>5561</v>
          </cell>
          <cell r="Y361">
            <v>3038</v>
          </cell>
          <cell r="Z361">
            <v>1210</v>
          </cell>
          <cell r="AA361" t="str">
            <v>NA</v>
          </cell>
          <cell r="AD361">
            <v>2990</v>
          </cell>
          <cell r="AG361" t="str">
            <v>NA</v>
          </cell>
          <cell r="AH361" t="str">
            <v>NA</v>
          </cell>
          <cell r="AJ361">
            <v>879.5</v>
          </cell>
          <cell r="AK361">
            <v>6397</v>
          </cell>
          <cell r="AM361">
            <v>848.52</v>
          </cell>
          <cell r="AN361">
            <v>0.006804567396235194</v>
          </cell>
          <cell r="AO361">
            <v>351</v>
          </cell>
          <cell r="AP361" t="str">
            <v>NA</v>
          </cell>
          <cell r="AQ361" t="str">
            <v>NA</v>
          </cell>
          <cell r="AR361">
            <v>59795</v>
          </cell>
          <cell r="AS361" t="str">
            <v>NA</v>
          </cell>
          <cell r="AT361" t="str">
            <v>NA</v>
          </cell>
          <cell r="AV361">
            <v>61620</v>
          </cell>
          <cell r="AW361">
            <v>6179733</v>
          </cell>
        </row>
        <row r="362">
          <cell r="B362" t="str">
            <v>2004Y</v>
          </cell>
          <cell r="D362" t="str">
            <v>Essex Gas Company</v>
          </cell>
          <cell r="E362">
            <v>1609</v>
          </cell>
          <cell r="F362">
            <v>1727</v>
          </cell>
          <cell r="G362">
            <v>51583</v>
          </cell>
          <cell r="J362">
            <v>51583</v>
          </cell>
          <cell r="K362">
            <v>6197752</v>
          </cell>
          <cell r="L362">
            <v>74479</v>
          </cell>
          <cell r="M362">
            <v>4324737</v>
          </cell>
          <cell r="N362">
            <v>53706</v>
          </cell>
          <cell r="O362">
            <v>41243</v>
          </cell>
          <cell r="P362">
            <v>5435000</v>
          </cell>
          <cell r="S362">
            <v>1787</v>
          </cell>
          <cell r="W362">
            <v>2250</v>
          </cell>
          <cell r="X362">
            <v>2853</v>
          </cell>
          <cell r="Y362">
            <v>855</v>
          </cell>
          <cell r="Z362">
            <v>1653</v>
          </cell>
          <cell r="AA362" t="str">
            <v>NA</v>
          </cell>
          <cell r="AD362">
            <v>3336</v>
          </cell>
          <cell r="AG362" t="str">
            <v>NA</v>
          </cell>
          <cell r="AH362" t="str">
            <v>NA</v>
          </cell>
          <cell r="AJ362">
            <v>1658.5</v>
          </cell>
          <cell r="AK362">
            <v>6435</v>
          </cell>
          <cell r="AM362">
            <v>838.639</v>
          </cell>
          <cell r="AN362">
            <v>0.12222343087131513</v>
          </cell>
          <cell r="AO362">
            <v>5618</v>
          </cell>
          <cell r="AP362" t="str">
            <v>NA</v>
          </cell>
          <cell r="AQ362" t="str">
            <v>NA</v>
          </cell>
          <cell r="AR362">
            <v>58047</v>
          </cell>
          <cell r="AS362" t="str">
            <v>NA</v>
          </cell>
          <cell r="AT362" t="str">
            <v>NA</v>
          </cell>
          <cell r="AV362">
            <v>41243</v>
          </cell>
          <cell r="AW362">
            <v>5435000</v>
          </cell>
        </row>
        <row r="363">
          <cell r="B363" t="str">
            <v>2003Y</v>
          </cell>
          <cell r="D363" t="str">
            <v>Essex Gas Company</v>
          </cell>
          <cell r="E363">
            <v>1135</v>
          </cell>
          <cell r="F363">
            <v>1530</v>
          </cell>
          <cell r="G363">
            <v>45965</v>
          </cell>
          <cell r="J363">
            <v>45965</v>
          </cell>
          <cell r="K363">
            <v>6542802</v>
          </cell>
          <cell r="L363">
            <v>74682</v>
          </cell>
          <cell r="M363">
            <v>4564655</v>
          </cell>
          <cell r="N363">
            <v>53925</v>
          </cell>
          <cell r="O363">
            <v>35964</v>
          </cell>
          <cell r="P363">
            <v>4784790</v>
          </cell>
          <cell r="S363">
            <v>1365</v>
          </cell>
          <cell r="W363">
            <v>2798</v>
          </cell>
          <cell r="X363">
            <v>4672</v>
          </cell>
          <cell r="Y363">
            <v>1501</v>
          </cell>
          <cell r="Z363">
            <v>1229</v>
          </cell>
          <cell r="AA363" t="str">
            <v>NA</v>
          </cell>
          <cell r="AD363">
            <v>2665</v>
          </cell>
          <cell r="AG363" t="str">
            <v>NA</v>
          </cell>
          <cell r="AH363" t="str">
            <v>NA</v>
          </cell>
          <cell r="AJ363">
            <v>1630.5</v>
          </cell>
          <cell r="AK363">
            <v>6699</v>
          </cell>
          <cell r="AM363">
            <v>831</v>
          </cell>
          <cell r="AN363">
            <v>0.01654245084813234</v>
          </cell>
          <cell r="AO363">
            <v>748</v>
          </cell>
          <cell r="AP363" t="str">
            <v>NA</v>
          </cell>
          <cell r="AQ363" t="str">
            <v>NA</v>
          </cell>
          <cell r="AR363">
            <v>87281.5</v>
          </cell>
          <cell r="AS363" t="str">
            <v>NA</v>
          </cell>
          <cell r="AT363" t="str">
            <v>NA</v>
          </cell>
          <cell r="AV363">
            <v>35964</v>
          </cell>
          <cell r="AW363">
            <v>4784790</v>
          </cell>
        </row>
        <row r="364">
          <cell r="B364" t="str">
            <v>2002Y</v>
          </cell>
          <cell r="D364" t="str">
            <v>Essex Gas Company</v>
          </cell>
          <cell r="E364">
            <v>1234</v>
          </cell>
          <cell r="F364">
            <v>918</v>
          </cell>
          <cell r="G364">
            <v>45217</v>
          </cell>
          <cell r="J364">
            <v>45217</v>
          </cell>
          <cell r="K364">
            <v>5538280</v>
          </cell>
          <cell r="L364">
            <v>51242</v>
          </cell>
          <cell r="M364">
            <v>3874511</v>
          </cell>
          <cell r="N364">
            <v>37638</v>
          </cell>
          <cell r="O364">
            <v>24108</v>
          </cell>
          <cell r="P364" t="str">
            <v>NA</v>
          </cell>
          <cell r="S364">
            <v>-717</v>
          </cell>
          <cell r="W364">
            <v>2687</v>
          </cell>
          <cell r="X364">
            <v>4130</v>
          </cell>
          <cell r="Y364">
            <v>1305</v>
          </cell>
          <cell r="Z364">
            <v>1121</v>
          </cell>
          <cell r="AA364" t="str">
            <v>NA</v>
          </cell>
          <cell r="AD364">
            <v>2152</v>
          </cell>
          <cell r="AG364" t="str">
            <v>NA</v>
          </cell>
          <cell r="AH364" t="str">
            <v>NA</v>
          </cell>
          <cell r="AJ364">
            <v>851</v>
          </cell>
          <cell r="AK364">
            <v>5877</v>
          </cell>
          <cell r="AM364">
            <v>802</v>
          </cell>
          <cell r="AN364">
            <v>0.012630730298076277</v>
          </cell>
          <cell r="AO364">
            <v>564</v>
          </cell>
          <cell r="AP364" t="str">
            <v>NA</v>
          </cell>
          <cell r="AQ364" t="str">
            <v>NA</v>
          </cell>
          <cell r="AR364">
            <v>115266.5</v>
          </cell>
          <cell r="AS364" t="str">
            <v>NA</v>
          </cell>
          <cell r="AT364" t="str">
            <v>NA</v>
          </cell>
          <cell r="AV364">
            <v>24108</v>
          </cell>
          <cell r="AW364" t="str">
            <v>NA</v>
          </cell>
        </row>
        <row r="365">
          <cell r="B365" t="str">
            <v>2001Y</v>
          </cell>
          <cell r="D365" t="str">
            <v>Essex Gas Company</v>
          </cell>
          <cell r="E365">
            <v>1715</v>
          </cell>
          <cell r="F365">
            <v>1237</v>
          </cell>
          <cell r="G365">
            <v>44653</v>
          </cell>
          <cell r="J365">
            <v>44653</v>
          </cell>
          <cell r="K365">
            <v>5707452</v>
          </cell>
          <cell r="L365">
            <v>66042</v>
          </cell>
          <cell r="M365">
            <v>3892770</v>
          </cell>
          <cell r="N365">
            <v>46610</v>
          </cell>
          <cell r="O365">
            <v>30463</v>
          </cell>
          <cell r="P365" t="str">
            <v>NA</v>
          </cell>
          <cell r="S365">
            <v>-536</v>
          </cell>
          <cell r="W365">
            <v>2207</v>
          </cell>
          <cell r="X365">
            <v>0</v>
          </cell>
          <cell r="Y365" t="str">
            <v>NA</v>
          </cell>
          <cell r="Z365" t="str">
            <v>NA</v>
          </cell>
          <cell r="AA365" t="str">
            <v>NA</v>
          </cell>
          <cell r="AD365">
            <v>2952</v>
          </cell>
          <cell r="AG365" t="str">
            <v>NA</v>
          </cell>
          <cell r="AH365" t="str">
            <v>NA</v>
          </cell>
          <cell r="AJ365">
            <v>53</v>
          </cell>
          <cell r="AK365" t="str">
            <v/>
          </cell>
          <cell r="AM365">
            <v>793</v>
          </cell>
          <cell r="AN365">
            <v>0.017987415648367682</v>
          </cell>
          <cell r="AO365">
            <v>789</v>
          </cell>
          <cell r="AP365" t="str">
            <v>NA</v>
          </cell>
          <cell r="AQ365" t="str">
            <v>NA</v>
          </cell>
          <cell r="AR365">
            <v>109530</v>
          </cell>
          <cell r="AS365" t="str">
            <v>NA</v>
          </cell>
          <cell r="AT365" t="str">
            <v>NA</v>
          </cell>
          <cell r="AV365">
            <v>30463</v>
          </cell>
          <cell r="AW365" t="str">
            <v>NA</v>
          </cell>
        </row>
        <row r="366">
          <cell r="B366" t="str">
            <v>2000Y</v>
          </cell>
          <cell r="D366" t="str">
            <v>Essex Gas Company</v>
          </cell>
          <cell r="E366">
            <v>1568</v>
          </cell>
          <cell r="F366">
            <v>1263</v>
          </cell>
          <cell r="G366">
            <v>43864</v>
          </cell>
          <cell r="J366">
            <v>43864</v>
          </cell>
          <cell r="K366">
            <v>6086100</v>
          </cell>
          <cell r="L366">
            <v>50040</v>
          </cell>
          <cell r="M366">
            <v>4008593</v>
          </cell>
          <cell r="N366">
            <v>35545</v>
          </cell>
          <cell r="O366">
            <v>25375</v>
          </cell>
          <cell r="P366" t="str">
            <v>NA</v>
          </cell>
          <cell r="S366">
            <v>4636</v>
          </cell>
          <cell r="W366">
            <v>2537</v>
          </cell>
          <cell r="X366">
            <v>0</v>
          </cell>
          <cell r="Y366" t="str">
            <v>NA</v>
          </cell>
          <cell r="Z366" t="str">
            <v>NA</v>
          </cell>
          <cell r="AA366" t="str">
            <v>NA</v>
          </cell>
          <cell r="AD366">
            <v>2831</v>
          </cell>
          <cell r="AG366" t="str">
            <v>NA</v>
          </cell>
          <cell r="AH366" t="str">
            <v>NA</v>
          </cell>
          <cell r="AJ366" t="str">
            <v>NA</v>
          </cell>
          <cell r="AK366" t="str">
            <v/>
          </cell>
          <cell r="AM366" t="str">
            <v>NA</v>
          </cell>
          <cell r="AN366">
            <v>0.018033281500220485</v>
          </cell>
          <cell r="AO366">
            <v>777</v>
          </cell>
          <cell r="AP366" t="str">
            <v>NA</v>
          </cell>
          <cell r="AQ366" t="str">
            <v>NA</v>
          </cell>
          <cell r="AR366">
            <v>106546.5</v>
          </cell>
          <cell r="AS366" t="str">
            <v>NA</v>
          </cell>
          <cell r="AT366" t="str">
            <v>NA</v>
          </cell>
          <cell r="AV366">
            <v>25375</v>
          </cell>
          <cell r="AW366" t="str">
            <v>NA</v>
          </cell>
        </row>
        <row r="367">
          <cell r="B367" t="str">
            <v>1999Y</v>
          </cell>
          <cell r="D367" t="str">
            <v>Essex Gas Company</v>
          </cell>
          <cell r="E367">
            <v>1530</v>
          </cell>
          <cell r="F367">
            <v>1122</v>
          </cell>
          <cell r="G367">
            <v>43087</v>
          </cell>
          <cell r="J367">
            <v>43087</v>
          </cell>
          <cell r="K367">
            <v>5373190</v>
          </cell>
          <cell r="L367">
            <v>43406</v>
          </cell>
          <cell r="M367">
            <v>3603901</v>
          </cell>
          <cell r="N367">
            <v>31195</v>
          </cell>
          <cell r="O367">
            <v>18000</v>
          </cell>
          <cell r="P367">
            <v>3803277</v>
          </cell>
          <cell r="S367">
            <v>4516</v>
          </cell>
          <cell r="W367">
            <v>1716</v>
          </cell>
          <cell r="X367">
            <v>5936</v>
          </cell>
          <cell r="Y367" t="str">
            <v>NA</v>
          </cell>
          <cell r="Z367" t="str">
            <v>NA</v>
          </cell>
          <cell r="AA367" t="str">
            <v>NA</v>
          </cell>
          <cell r="AD367">
            <v>2652</v>
          </cell>
          <cell r="AG367" t="str">
            <v>NA</v>
          </cell>
          <cell r="AH367" t="str">
            <v>NA</v>
          </cell>
          <cell r="AJ367" t="str">
            <v>NA</v>
          </cell>
          <cell r="AK367" t="str">
            <v/>
          </cell>
          <cell r="AM367" t="str">
            <v>NA</v>
          </cell>
          <cell r="AN367" t="str">
            <v>NA</v>
          </cell>
          <cell r="AO367" t="str">
            <v>NA</v>
          </cell>
          <cell r="AP367" t="str">
            <v>NA</v>
          </cell>
          <cell r="AQ367" t="str">
            <v>NA</v>
          </cell>
          <cell r="AR367" t="str">
            <v>NA</v>
          </cell>
          <cell r="AS367" t="str">
            <v>NA</v>
          </cell>
          <cell r="AT367" t="str">
            <v>NA</v>
          </cell>
          <cell r="AV367">
            <v>18000</v>
          </cell>
          <cell r="AW367">
            <v>3803277</v>
          </cell>
        </row>
        <row r="368">
          <cell r="B368" t="str">
            <v>1998Y</v>
          </cell>
          <cell r="D368" t="str">
            <v>Essex Gas Company</v>
          </cell>
          <cell r="E368" t="str">
            <v>NA</v>
          </cell>
          <cell r="F368" t="str">
            <v>NA</v>
          </cell>
          <cell r="G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S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D368" t="str">
            <v>NA</v>
          </cell>
          <cell r="AG368" t="str">
            <v>NA</v>
          </cell>
          <cell r="AH368" t="str">
            <v>NA</v>
          </cell>
          <cell r="AJ368" t="str">
            <v>NA</v>
          </cell>
          <cell r="AK368" t="str">
            <v/>
          </cell>
          <cell r="AM368" t="str">
            <v>NA</v>
          </cell>
          <cell r="AN368" t="str">
            <v>NA</v>
          </cell>
          <cell r="AO368" t="str">
            <v>NA</v>
          </cell>
          <cell r="AP368" t="str">
            <v>NA</v>
          </cell>
          <cell r="AQ368" t="str">
            <v>NA</v>
          </cell>
          <cell r="AR368" t="str">
            <v>NA</v>
          </cell>
          <cell r="AS368" t="str">
            <v>NA</v>
          </cell>
          <cell r="AT368" t="str">
            <v>NA</v>
          </cell>
          <cell r="AV368" t="str">
            <v>NA</v>
          </cell>
          <cell r="AW368" t="str">
            <v>NA</v>
          </cell>
        </row>
        <row r="369">
          <cell r="B369" t="str">
            <v>1997Y</v>
          </cell>
          <cell r="D369" t="str">
            <v>Essex Gas Company</v>
          </cell>
          <cell r="E369" t="str">
            <v>NA</v>
          </cell>
          <cell r="F369" t="str">
            <v>NA</v>
          </cell>
          <cell r="G369" t="str">
            <v>NA</v>
          </cell>
          <cell r="J369" t="str">
            <v>NA</v>
          </cell>
          <cell r="K369" t="str">
            <v>NA</v>
          </cell>
          <cell r="L369" t="str">
            <v>NA</v>
          </cell>
          <cell r="M369" t="str">
            <v>NA</v>
          </cell>
          <cell r="N369" t="str">
            <v>NA</v>
          </cell>
          <cell r="O369" t="str">
            <v>NA</v>
          </cell>
          <cell r="P369" t="str">
            <v>NA</v>
          </cell>
          <cell r="S369" t="str">
            <v>NA</v>
          </cell>
          <cell r="W369" t="str">
            <v>NA</v>
          </cell>
          <cell r="X369" t="str">
            <v>NA</v>
          </cell>
          <cell r="Y369" t="str">
            <v>NA</v>
          </cell>
          <cell r="Z369" t="str">
            <v>NA</v>
          </cell>
          <cell r="AA369" t="str">
            <v>NA</v>
          </cell>
          <cell r="AD369" t="str">
            <v>NA</v>
          </cell>
          <cell r="AG369" t="str">
            <v>NA</v>
          </cell>
          <cell r="AH369" t="str">
            <v>NA</v>
          </cell>
          <cell r="AJ369" t="str">
            <v>NA</v>
          </cell>
          <cell r="AK369" t="str">
            <v/>
          </cell>
          <cell r="AM369" t="str">
            <v>NA</v>
          </cell>
          <cell r="AN369" t="str">
            <v>NA</v>
          </cell>
          <cell r="AO369" t="str">
            <v>NA</v>
          </cell>
          <cell r="AP369" t="str">
            <v>NA</v>
          </cell>
          <cell r="AQ369" t="str">
            <v>NA</v>
          </cell>
          <cell r="AR369" t="str">
            <v>NA</v>
          </cell>
          <cell r="AS369" t="str">
            <v>NA</v>
          </cell>
          <cell r="AT369" t="str">
            <v>NA</v>
          </cell>
          <cell r="AV369" t="str">
            <v>NA</v>
          </cell>
          <cell r="AW369" t="str">
            <v>NA</v>
          </cell>
        </row>
        <row r="370">
          <cell r="B370" t="str">
            <v>1996Y</v>
          </cell>
          <cell r="D370" t="str">
            <v>Essex Gas Company</v>
          </cell>
          <cell r="E370">
            <v>1753</v>
          </cell>
          <cell r="F370">
            <v>787</v>
          </cell>
          <cell r="G370">
            <v>41711</v>
          </cell>
          <cell r="J370">
            <v>41711</v>
          </cell>
          <cell r="K370">
            <v>6794735</v>
          </cell>
          <cell r="L370">
            <v>50360</v>
          </cell>
          <cell r="M370">
            <v>3805734</v>
          </cell>
          <cell r="N370">
            <v>32815</v>
          </cell>
          <cell r="O370">
            <v>23918</v>
          </cell>
          <cell r="P370" t="str">
            <v>NA</v>
          </cell>
          <cell r="S370">
            <v>6019</v>
          </cell>
          <cell r="W370">
            <v>2700</v>
          </cell>
          <cell r="X370">
            <v>3481</v>
          </cell>
          <cell r="Y370" t="str">
            <v>NA</v>
          </cell>
          <cell r="Z370" t="str">
            <v>NA</v>
          </cell>
          <cell r="AA370" t="str">
            <v>NA</v>
          </cell>
          <cell r="AD370">
            <v>2540</v>
          </cell>
          <cell r="AG370" t="str">
            <v>NA</v>
          </cell>
          <cell r="AH370" t="str">
            <v>NA</v>
          </cell>
          <cell r="AJ370" t="str">
            <v>NA</v>
          </cell>
          <cell r="AK370" t="str">
            <v/>
          </cell>
          <cell r="AM370" t="str">
            <v>NA</v>
          </cell>
          <cell r="AN370" t="str">
            <v>NA</v>
          </cell>
          <cell r="AO370" t="str">
            <v>NA</v>
          </cell>
          <cell r="AP370" t="str">
            <v>NA</v>
          </cell>
          <cell r="AQ370" t="str">
            <v>NA</v>
          </cell>
          <cell r="AR370" t="str">
            <v>NA</v>
          </cell>
          <cell r="AS370" t="str">
            <v>NA</v>
          </cell>
          <cell r="AT370" t="str">
            <v>NA</v>
          </cell>
          <cell r="AV370">
            <v>23918</v>
          </cell>
          <cell r="AW370" t="str">
            <v>NA</v>
          </cell>
        </row>
        <row r="371">
          <cell r="B371" t="str">
            <v>2006Y</v>
          </cell>
          <cell r="D371" t="str">
            <v>Hope Gas, Inc.</v>
          </cell>
          <cell r="E371">
            <v>8760</v>
          </cell>
          <cell r="F371">
            <v>3840</v>
          </cell>
          <cell r="G371">
            <v>115728</v>
          </cell>
          <cell r="J371">
            <v>115742</v>
          </cell>
          <cell r="K371">
            <v>11946346</v>
          </cell>
          <cell r="L371">
            <v>186938</v>
          </cell>
          <cell r="M371">
            <v>7982941</v>
          </cell>
          <cell r="N371">
            <v>129072</v>
          </cell>
          <cell r="O371">
            <v>136354</v>
          </cell>
          <cell r="P371">
            <v>13990641</v>
          </cell>
          <cell r="S371">
            <v>8313</v>
          </cell>
          <cell r="W371">
            <v>7323</v>
          </cell>
          <cell r="X371">
            <v>241</v>
          </cell>
          <cell r="Y371">
            <v>3565</v>
          </cell>
          <cell r="Z371">
            <v>-589</v>
          </cell>
          <cell r="AA371">
            <v>-9110</v>
          </cell>
          <cell r="AD371">
            <v>12599</v>
          </cell>
          <cell r="AG371" t="str">
            <v>NA</v>
          </cell>
          <cell r="AH371" t="str">
            <v>NA</v>
          </cell>
          <cell r="AJ371">
            <v>223</v>
          </cell>
          <cell r="AK371">
            <v>4895</v>
          </cell>
          <cell r="AM371">
            <v>2924</v>
          </cell>
          <cell r="AN371">
            <v>0.0029549137355828806</v>
          </cell>
          <cell r="AO371">
            <v>341</v>
          </cell>
          <cell r="AP371" t="str">
            <v>NA</v>
          </cell>
          <cell r="AQ371">
            <v>-0.17986097613287666</v>
          </cell>
          <cell r="AR371">
            <v>211521.5</v>
          </cell>
          <cell r="AS371">
            <v>76699.5</v>
          </cell>
          <cell r="AT371">
            <v>134822</v>
          </cell>
          <cell r="AV371">
            <v>136354</v>
          </cell>
          <cell r="AW371">
            <v>13990641</v>
          </cell>
        </row>
        <row r="372">
          <cell r="B372" t="str">
            <v>2005Y</v>
          </cell>
          <cell r="D372" t="str">
            <v>Hope Gas, Inc.</v>
          </cell>
          <cell r="E372">
            <v>8978</v>
          </cell>
          <cell r="F372">
            <v>3805</v>
          </cell>
          <cell r="G372">
            <v>115386</v>
          </cell>
          <cell r="J372">
            <v>115401</v>
          </cell>
          <cell r="K372">
            <v>13779575</v>
          </cell>
          <cell r="L372">
            <v>180553</v>
          </cell>
          <cell r="M372">
            <v>9387591</v>
          </cell>
          <cell r="N372">
            <v>126930</v>
          </cell>
          <cell r="O372">
            <v>121691</v>
          </cell>
          <cell r="P372">
            <v>14383798</v>
          </cell>
          <cell r="S372">
            <v>15088</v>
          </cell>
          <cell r="W372">
            <v>7341</v>
          </cell>
          <cell r="X372">
            <v>-2093</v>
          </cell>
          <cell r="Y372">
            <v>3700</v>
          </cell>
          <cell r="Z372">
            <v>6102</v>
          </cell>
          <cell r="AA372">
            <v>-7707</v>
          </cell>
          <cell r="AD372">
            <v>12784</v>
          </cell>
          <cell r="AG372" t="str">
            <v>NA</v>
          </cell>
          <cell r="AH372" t="str">
            <v>NA</v>
          </cell>
          <cell r="AJ372">
            <v>223</v>
          </cell>
          <cell r="AK372">
            <v>5237</v>
          </cell>
          <cell r="AM372">
            <v>3093</v>
          </cell>
          <cell r="AN372">
            <v>0.0026446109569861808</v>
          </cell>
          <cell r="AO372" t="str">
            <v>NA</v>
          </cell>
          <cell r="AP372" t="str">
            <v>NA</v>
          </cell>
          <cell r="AQ372" t="str">
            <v>NA</v>
          </cell>
          <cell r="AR372">
            <v>204794</v>
          </cell>
          <cell r="AS372">
            <v>76236.5</v>
          </cell>
          <cell r="AT372">
            <v>128557.5</v>
          </cell>
          <cell r="AV372">
            <v>121691</v>
          </cell>
          <cell r="AW372">
            <v>14383798</v>
          </cell>
        </row>
        <row r="373">
          <cell r="B373" t="str">
            <v>2004Y</v>
          </cell>
          <cell r="D373" t="str">
            <v>Hope Gas, Inc.</v>
          </cell>
          <cell r="E373">
            <v>8463</v>
          </cell>
          <cell r="F373">
            <v>3859</v>
          </cell>
          <cell r="G373">
            <v>115692</v>
          </cell>
          <cell r="J373">
            <v>115707</v>
          </cell>
          <cell r="K373">
            <v>14707099</v>
          </cell>
          <cell r="L373">
            <v>148220</v>
          </cell>
          <cell r="M373">
            <v>9878584</v>
          </cell>
          <cell r="N373">
            <v>103334</v>
          </cell>
          <cell r="O373">
            <v>97327</v>
          </cell>
          <cell r="P373">
            <v>16567579</v>
          </cell>
          <cell r="S373">
            <v>10621</v>
          </cell>
          <cell r="W373">
            <v>7331</v>
          </cell>
          <cell r="X373">
            <v>2845</v>
          </cell>
          <cell r="Y373">
            <v>3535</v>
          </cell>
          <cell r="Z373">
            <v>868</v>
          </cell>
          <cell r="AA373">
            <v>-6342</v>
          </cell>
          <cell r="AD373">
            <v>12322</v>
          </cell>
          <cell r="AG373" t="str">
            <v>NA</v>
          </cell>
          <cell r="AH373" t="str">
            <v>NA</v>
          </cell>
          <cell r="AJ373" t="str">
            <v>NA</v>
          </cell>
          <cell r="AK373">
            <v>5023</v>
          </cell>
          <cell r="AM373">
            <v>2902</v>
          </cell>
          <cell r="AN373">
            <v>0.0005614483640258438</v>
          </cell>
          <cell r="AO373" t="str">
            <v>NA</v>
          </cell>
          <cell r="AP373" t="str">
            <v>NA</v>
          </cell>
          <cell r="AQ373" t="str">
            <v>NA</v>
          </cell>
          <cell r="AR373">
            <v>199721.5</v>
          </cell>
          <cell r="AS373">
            <v>76677.5</v>
          </cell>
          <cell r="AT373">
            <v>123044</v>
          </cell>
          <cell r="AV373">
            <v>97327</v>
          </cell>
          <cell r="AW373">
            <v>16567579</v>
          </cell>
        </row>
        <row r="374">
          <cell r="B374" t="str">
            <v>2003Y</v>
          </cell>
          <cell r="D374" t="str">
            <v>Hope Gas, Inc.</v>
          </cell>
          <cell r="E374">
            <v>7956</v>
          </cell>
          <cell r="F374">
            <v>3557</v>
          </cell>
          <cell r="G374">
            <v>115757</v>
          </cell>
          <cell r="J374">
            <v>115772</v>
          </cell>
          <cell r="K374">
            <v>15617268</v>
          </cell>
          <cell r="L374">
            <v>123404</v>
          </cell>
          <cell r="M374">
            <v>10546099</v>
          </cell>
          <cell r="N374">
            <v>86476</v>
          </cell>
          <cell r="O374">
            <v>70185</v>
          </cell>
          <cell r="P374">
            <v>17159475</v>
          </cell>
          <cell r="S374">
            <v>7883</v>
          </cell>
          <cell r="W374">
            <v>6083</v>
          </cell>
          <cell r="X374">
            <v>9348</v>
          </cell>
          <cell r="Y374">
            <v>2572</v>
          </cell>
          <cell r="Z374">
            <v>-1098</v>
          </cell>
          <cell r="AA374">
            <v>-14729</v>
          </cell>
          <cell r="AD374">
            <v>11512</v>
          </cell>
          <cell r="AG374" t="str">
            <v>NA</v>
          </cell>
          <cell r="AH374" t="str">
            <v>NA</v>
          </cell>
          <cell r="AJ374" t="str">
            <v>NA</v>
          </cell>
          <cell r="AK374">
            <v>5351</v>
          </cell>
          <cell r="AM374">
            <v>2893</v>
          </cell>
          <cell r="AN374">
            <v>0.009903360985204824</v>
          </cell>
          <cell r="AO374" t="str">
            <v>NA</v>
          </cell>
          <cell r="AP374" t="str">
            <v>NA</v>
          </cell>
          <cell r="AQ374" t="str">
            <v>NA</v>
          </cell>
          <cell r="AR374">
            <v>192676.5</v>
          </cell>
          <cell r="AS374" t="str">
            <v>NA</v>
          </cell>
          <cell r="AT374" t="str">
            <v>NA</v>
          </cell>
          <cell r="AV374">
            <v>70185</v>
          </cell>
          <cell r="AW374">
            <v>17159475</v>
          </cell>
        </row>
        <row r="375">
          <cell r="B375" t="str">
            <v>2002Y</v>
          </cell>
          <cell r="D375" t="str">
            <v>Hope Gas, Inc.</v>
          </cell>
          <cell r="E375">
            <v>7443</v>
          </cell>
          <cell r="F375">
            <v>3608</v>
          </cell>
          <cell r="G375">
            <v>116915</v>
          </cell>
          <cell r="J375">
            <v>116930</v>
          </cell>
          <cell r="K375">
            <v>13978450</v>
          </cell>
          <cell r="L375">
            <v>111200</v>
          </cell>
          <cell r="M375">
            <v>9839940</v>
          </cell>
          <cell r="N375">
            <v>81744</v>
          </cell>
          <cell r="O375">
            <v>50735</v>
          </cell>
          <cell r="P375">
            <v>13838392</v>
          </cell>
          <cell r="S375">
            <v>6351</v>
          </cell>
          <cell r="W375">
            <v>6108</v>
          </cell>
          <cell r="X375">
            <v>14449</v>
          </cell>
          <cell r="Y375">
            <v>2613</v>
          </cell>
          <cell r="Z375">
            <v>-4947</v>
          </cell>
          <cell r="AA375">
            <v>-11992</v>
          </cell>
          <cell r="AD375">
            <v>11051</v>
          </cell>
          <cell r="AG375" t="str">
            <v>NA</v>
          </cell>
          <cell r="AH375" t="str">
            <v>NA</v>
          </cell>
          <cell r="AJ375" t="str">
            <v>NA</v>
          </cell>
          <cell r="AK375">
            <v>4987</v>
          </cell>
          <cell r="AM375">
            <v>2885</v>
          </cell>
          <cell r="AN375">
            <v>0.008512803705268968</v>
          </cell>
          <cell r="AO375">
            <v>987</v>
          </cell>
          <cell r="AP375" t="str">
            <v>NA</v>
          </cell>
          <cell r="AQ375" t="str">
            <v>NA</v>
          </cell>
          <cell r="AR375">
            <v>184000</v>
          </cell>
          <cell r="AS375" t="str">
            <v>NA</v>
          </cell>
          <cell r="AT375" t="str">
            <v>NA</v>
          </cell>
          <cell r="AV375">
            <v>50735</v>
          </cell>
          <cell r="AW375">
            <v>13838392</v>
          </cell>
        </row>
        <row r="376">
          <cell r="B376" t="str">
            <v>2001Y</v>
          </cell>
          <cell r="D376" t="str">
            <v>Hope Gas, Inc.</v>
          </cell>
          <cell r="E376">
            <v>7027</v>
          </cell>
          <cell r="F376">
            <v>3978</v>
          </cell>
          <cell r="G376">
            <v>115930</v>
          </cell>
          <cell r="J376">
            <v>115943</v>
          </cell>
          <cell r="K376">
            <v>15996662</v>
          </cell>
          <cell r="L376">
            <v>105772</v>
          </cell>
          <cell r="M376">
            <v>11140985</v>
          </cell>
          <cell r="N376">
            <v>75513</v>
          </cell>
          <cell r="O376">
            <v>67405</v>
          </cell>
          <cell r="P376" t="str">
            <v>NA</v>
          </cell>
          <cell r="S376">
            <v>12254</v>
          </cell>
          <cell r="W376">
            <v>7163</v>
          </cell>
          <cell r="X376">
            <v>3926</v>
          </cell>
          <cell r="Y376" t="str">
            <v>NA</v>
          </cell>
          <cell r="Z376" t="str">
            <v>NA</v>
          </cell>
          <cell r="AA376">
            <v>-9681</v>
          </cell>
          <cell r="AD376">
            <v>11005</v>
          </cell>
          <cell r="AG376" t="str">
            <v>NA</v>
          </cell>
          <cell r="AH376" t="str">
            <v>NA</v>
          </cell>
          <cell r="AJ376" t="str">
            <v>NA</v>
          </cell>
          <cell r="AK376" t="str">
            <v/>
          </cell>
          <cell r="AM376">
            <v>2887</v>
          </cell>
          <cell r="AN376">
            <v>0.00015522460137460008</v>
          </cell>
          <cell r="AO376" t="str">
            <v>NA</v>
          </cell>
          <cell r="AP376" t="str">
            <v>NA</v>
          </cell>
          <cell r="AQ376" t="str">
            <v>NA</v>
          </cell>
          <cell r="AR376">
            <v>176073.5</v>
          </cell>
          <cell r="AS376" t="str">
            <v>NA</v>
          </cell>
          <cell r="AT376" t="str">
            <v>NA</v>
          </cell>
          <cell r="AV376">
            <v>67405</v>
          </cell>
          <cell r="AW376" t="str">
            <v>NA</v>
          </cell>
        </row>
        <row r="377">
          <cell r="B377" t="str">
            <v>2000Y</v>
          </cell>
          <cell r="D377" t="str">
            <v>Hope Gas, Inc.</v>
          </cell>
          <cell r="E377">
            <v>7455</v>
          </cell>
          <cell r="F377">
            <v>6366</v>
          </cell>
          <cell r="G377">
            <v>115949</v>
          </cell>
          <cell r="J377">
            <v>115961</v>
          </cell>
          <cell r="K377">
            <v>15299373</v>
          </cell>
          <cell r="L377">
            <v>111812</v>
          </cell>
          <cell r="M377">
            <v>10993492</v>
          </cell>
          <cell r="N377">
            <v>82584</v>
          </cell>
          <cell r="O377">
            <v>55779</v>
          </cell>
          <cell r="P377" t="str">
            <v>NA</v>
          </cell>
          <cell r="S377">
            <v>12656</v>
          </cell>
          <cell r="W377">
            <v>5313</v>
          </cell>
          <cell r="X377">
            <v>5961</v>
          </cell>
          <cell r="Y377" t="str">
            <v>NA</v>
          </cell>
          <cell r="Z377" t="str">
            <v>NA</v>
          </cell>
          <cell r="AA377">
            <v>-9963</v>
          </cell>
          <cell r="AD377">
            <v>13820</v>
          </cell>
          <cell r="AG377" t="str">
            <v>NA</v>
          </cell>
          <cell r="AH377" t="str">
            <v>NA</v>
          </cell>
          <cell r="AJ377" t="str">
            <v>NA</v>
          </cell>
          <cell r="AK377" t="str">
            <v/>
          </cell>
          <cell r="AM377" t="str">
            <v>NA</v>
          </cell>
          <cell r="AN377" t="str">
            <v>NA</v>
          </cell>
          <cell r="AO377" t="str">
            <v>NA</v>
          </cell>
          <cell r="AP377" t="str">
            <v>NA</v>
          </cell>
          <cell r="AQ377" t="str">
            <v>NA</v>
          </cell>
          <cell r="AR377" t="str">
            <v>NA</v>
          </cell>
          <cell r="AS377" t="str">
            <v>NA</v>
          </cell>
          <cell r="AT377" t="str">
            <v>NA</v>
          </cell>
          <cell r="AV377">
            <v>55779</v>
          </cell>
          <cell r="AW377" t="str">
            <v>NA</v>
          </cell>
        </row>
        <row r="378">
          <cell r="B378" t="str">
            <v>1999Y</v>
          </cell>
          <cell r="D378" t="str">
            <v>Hope Gas, Inc.</v>
          </cell>
          <cell r="E378" t="str">
            <v>NA</v>
          </cell>
          <cell r="F378" t="str">
            <v>NA</v>
          </cell>
          <cell r="G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S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D378" t="str">
            <v>NA</v>
          </cell>
          <cell r="AG378" t="str">
            <v>NA</v>
          </cell>
          <cell r="AH378" t="str">
            <v>NA</v>
          </cell>
          <cell r="AJ378" t="str">
            <v>NA</v>
          </cell>
          <cell r="AK378" t="str">
            <v/>
          </cell>
          <cell r="AM378" t="str">
            <v>NA</v>
          </cell>
          <cell r="AN378" t="str">
            <v>NA</v>
          </cell>
          <cell r="AO378" t="str">
            <v>NA</v>
          </cell>
          <cell r="AP378" t="str">
            <v>NA</v>
          </cell>
          <cell r="AQ378" t="str">
            <v>NA</v>
          </cell>
          <cell r="AR378" t="str">
            <v>NA</v>
          </cell>
          <cell r="AS378" t="str">
            <v>NA</v>
          </cell>
          <cell r="AT378" t="str">
            <v>NA</v>
          </cell>
          <cell r="AV378" t="str">
            <v>NA</v>
          </cell>
          <cell r="AW378" t="str">
            <v>NA</v>
          </cell>
        </row>
        <row r="379">
          <cell r="B379" t="str">
            <v>1998Y</v>
          </cell>
          <cell r="D379" t="str">
            <v>Hope Gas, Inc.</v>
          </cell>
          <cell r="E379" t="str">
            <v>NA</v>
          </cell>
          <cell r="F379" t="str">
            <v>NA</v>
          </cell>
          <cell r="G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S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D379" t="str">
            <v>NA</v>
          </cell>
          <cell r="AG379" t="str">
            <v>NA</v>
          </cell>
          <cell r="AH379" t="str">
            <v>NA</v>
          </cell>
          <cell r="AJ379" t="str">
            <v>NA</v>
          </cell>
          <cell r="AK379" t="str">
            <v/>
          </cell>
          <cell r="AM379" t="str">
            <v>NA</v>
          </cell>
          <cell r="AN379" t="str">
            <v>NA</v>
          </cell>
          <cell r="AO379" t="str">
            <v>NA</v>
          </cell>
          <cell r="AP379" t="str">
            <v>NA</v>
          </cell>
          <cell r="AQ379" t="str">
            <v>NA</v>
          </cell>
          <cell r="AR379" t="str">
            <v>NA</v>
          </cell>
          <cell r="AS379" t="str">
            <v>NA</v>
          </cell>
          <cell r="AT379" t="str">
            <v>NA</v>
          </cell>
          <cell r="AV379" t="str">
            <v>NA</v>
          </cell>
          <cell r="AW379" t="str">
            <v>NA</v>
          </cell>
        </row>
        <row r="380">
          <cell r="B380" t="str">
            <v>1997Y</v>
          </cell>
          <cell r="D380" t="str">
            <v>Hope Gas, Inc.</v>
          </cell>
          <cell r="E380">
            <v>7685</v>
          </cell>
          <cell r="F380">
            <v>4682</v>
          </cell>
          <cell r="G380">
            <v>112354</v>
          </cell>
          <cell r="J380">
            <v>112366</v>
          </cell>
          <cell r="K380">
            <v>15673214</v>
          </cell>
          <cell r="L380">
            <v>108691</v>
          </cell>
          <cell r="M380">
            <v>11342660</v>
          </cell>
          <cell r="N380">
            <v>83766</v>
          </cell>
          <cell r="O380">
            <v>46103</v>
          </cell>
          <cell r="P380">
            <v>17518395</v>
          </cell>
          <cell r="S380">
            <v>10963</v>
          </cell>
          <cell r="W380">
            <v>6116</v>
          </cell>
          <cell r="X380">
            <v>8009</v>
          </cell>
          <cell r="Y380" t="str">
            <v>NA</v>
          </cell>
          <cell r="Z380" t="str">
            <v>NA</v>
          </cell>
          <cell r="AA380">
            <v>-9735</v>
          </cell>
          <cell r="AD380">
            <v>12367</v>
          </cell>
          <cell r="AG380" t="str">
            <v>NA</v>
          </cell>
          <cell r="AH380" t="str">
            <v>NA</v>
          </cell>
          <cell r="AJ380" t="str">
            <v>NA</v>
          </cell>
          <cell r="AK380" t="str">
            <v/>
          </cell>
          <cell r="AM380" t="str">
            <v>NA</v>
          </cell>
          <cell r="AN380">
            <v>0.0017678674543597033</v>
          </cell>
          <cell r="AO380" t="str">
            <v>NA</v>
          </cell>
          <cell r="AP380" t="str">
            <v>NA</v>
          </cell>
          <cell r="AQ380" t="str">
            <v>NA</v>
          </cell>
          <cell r="AR380">
            <v>152037.5</v>
          </cell>
          <cell r="AS380">
            <v>60183</v>
          </cell>
          <cell r="AT380">
            <v>91854.5</v>
          </cell>
          <cell r="AV380">
            <v>46103</v>
          </cell>
          <cell r="AW380">
            <v>17518395</v>
          </cell>
        </row>
        <row r="381">
          <cell r="B381" t="str">
            <v>1996Y</v>
          </cell>
          <cell r="D381" t="str">
            <v>Hope Gas, Inc.</v>
          </cell>
          <cell r="E381">
            <v>8282</v>
          </cell>
          <cell r="F381">
            <v>4201</v>
          </cell>
          <cell r="G381">
            <v>112553</v>
          </cell>
          <cell r="J381">
            <v>112565</v>
          </cell>
          <cell r="K381">
            <v>16434196</v>
          </cell>
          <cell r="L381">
            <v>115219</v>
          </cell>
          <cell r="M381">
            <v>11823657</v>
          </cell>
          <cell r="N381">
            <v>87423</v>
          </cell>
          <cell r="O381">
            <v>55954</v>
          </cell>
          <cell r="P381">
            <v>19201853</v>
          </cell>
          <cell r="S381">
            <v>13518</v>
          </cell>
          <cell r="W381">
            <v>7272</v>
          </cell>
          <cell r="X381">
            <v>7509</v>
          </cell>
          <cell r="Y381" t="str">
            <v>NA</v>
          </cell>
          <cell r="Z381" t="str">
            <v>NA</v>
          </cell>
          <cell r="AA381">
            <v>-10383</v>
          </cell>
          <cell r="AD381">
            <v>12483</v>
          </cell>
          <cell r="AG381" t="str">
            <v>NA</v>
          </cell>
          <cell r="AH381" t="str">
            <v>NA</v>
          </cell>
          <cell r="AJ381" t="str">
            <v>NA</v>
          </cell>
          <cell r="AK381" t="str">
            <v/>
          </cell>
          <cell r="AM381" t="str">
            <v>NA</v>
          </cell>
          <cell r="AN381" t="str">
            <v>NA</v>
          </cell>
          <cell r="AO381" t="str">
            <v>NA</v>
          </cell>
          <cell r="AP381" t="str">
            <v>NA</v>
          </cell>
          <cell r="AQ381" t="str">
            <v>NA</v>
          </cell>
          <cell r="AR381" t="str">
            <v>NA</v>
          </cell>
          <cell r="AS381" t="str">
            <v>NA</v>
          </cell>
          <cell r="AT381" t="str">
            <v>NA</v>
          </cell>
          <cell r="AV381">
            <v>55954</v>
          </cell>
          <cell r="AW381">
            <v>19201853</v>
          </cell>
        </row>
        <row r="382">
          <cell r="B382" t="str">
            <v>2006Y</v>
          </cell>
          <cell r="D382" t="str">
            <v>Indiana Gas Company, Inc.</v>
          </cell>
          <cell r="E382">
            <v>20924</v>
          </cell>
          <cell r="F382">
            <v>6938</v>
          </cell>
          <cell r="G382">
            <v>564562</v>
          </cell>
          <cell r="J382">
            <v>564562</v>
          </cell>
          <cell r="K382">
            <v>56422000</v>
          </cell>
          <cell r="L382">
            <v>733362</v>
          </cell>
          <cell r="M382">
            <v>38211000</v>
          </cell>
          <cell r="N382">
            <v>498478</v>
          </cell>
          <cell r="O382">
            <v>501632</v>
          </cell>
          <cell r="P382">
            <v>57779683</v>
          </cell>
          <cell r="S382">
            <v>36131</v>
          </cell>
          <cell r="W382">
            <v>26234</v>
          </cell>
          <cell r="X382">
            <v>34042</v>
          </cell>
          <cell r="Y382">
            <v>7548</v>
          </cell>
          <cell r="Z382">
            <v>31</v>
          </cell>
          <cell r="AA382" t="str">
            <v>NA</v>
          </cell>
          <cell r="AD382">
            <v>27862</v>
          </cell>
          <cell r="AG382">
            <v>105011000</v>
          </cell>
          <cell r="AH382">
            <v>47541.56</v>
          </cell>
          <cell r="AJ382">
            <v>433.5</v>
          </cell>
          <cell r="AK382">
            <v>5193</v>
          </cell>
          <cell r="AM382">
            <v>12758</v>
          </cell>
          <cell r="AN382">
            <v>0.005764920919394434</v>
          </cell>
          <cell r="AO382">
            <v>3236</v>
          </cell>
          <cell r="AP382">
            <v>66800000</v>
          </cell>
          <cell r="AQ382">
            <v>-0.18683470635426366</v>
          </cell>
          <cell r="AR382">
            <v>1090706.5</v>
          </cell>
          <cell r="AS382" t="str">
            <v>NA</v>
          </cell>
          <cell r="AT382" t="str">
            <v>NA</v>
          </cell>
          <cell r="AV382">
            <v>501632</v>
          </cell>
          <cell r="AW382">
            <v>57779683</v>
          </cell>
        </row>
        <row r="383">
          <cell r="B383" t="str">
            <v>2005Y</v>
          </cell>
          <cell r="D383" t="str">
            <v>Indiana Gas Company, Inc.</v>
          </cell>
          <cell r="E383">
            <v>20565</v>
          </cell>
          <cell r="F383">
            <v>7618</v>
          </cell>
          <cell r="G383">
            <v>561326</v>
          </cell>
          <cell r="J383">
            <v>561326</v>
          </cell>
          <cell r="K383">
            <v>65010000</v>
          </cell>
          <cell r="L383">
            <v>805364</v>
          </cell>
          <cell r="M383">
            <v>44623000</v>
          </cell>
          <cell r="N383">
            <v>579225</v>
          </cell>
          <cell r="O383">
            <v>591795</v>
          </cell>
          <cell r="P383">
            <v>65927134</v>
          </cell>
          <cell r="S383">
            <v>40099</v>
          </cell>
          <cell r="W383">
            <v>23677</v>
          </cell>
          <cell r="X383">
            <v>32341</v>
          </cell>
          <cell r="Y383">
            <v>7044</v>
          </cell>
          <cell r="Z383">
            <v>12</v>
          </cell>
          <cell r="AA383" t="str">
            <v>NA</v>
          </cell>
          <cell r="AD383">
            <v>28183</v>
          </cell>
          <cell r="AG383">
            <v>115621000</v>
          </cell>
          <cell r="AH383">
            <v>40355.004</v>
          </cell>
          <cell r="AJ383">
            <v>448.5</v>
          </cell>
          <cell r="AK383">
            <v>5637</v>
          </cell>
          <cell r="AM383">
            <v>12538</v>
          </cell>
          <cell r="AN383">
            <v>0.010939177166403724</v>
          </cell>
          <cell r="AO383">
            <v>6074</v>
          </cell>
          <cell r="AP383">
            <v>70998000</v>
          </cell>
          <cell r="AQ383" t="str">
            <v>NA</v>
          </cell>
          <cell r="AR383">
            <v>1034035</v>
          </cell>
          <cell r="AS383" t="str">
            <v>NA</v>
          </cell>
          <cell r="AT383" t="str">
            <v>NA</v>
          </cell>
          <cell r="AV383">
            <v>591795</v>
          </cell>
          <cell r="AW383">
            <v>65927134</v>
          </cell>
        </row>
        <row r="384">
          <cell r="B384" t="str">
            <v>2004Y</v>
          </cell>
          <cell r="D384" t="str">
            <v>Indiana Gas Company, Inc.</v>
          </cell>
          <cell r="E384">
            <v>22334</v>
          </cell>
          <cell r="F384">
            <v>7738</v>
          </cell>
          <cell r="G384">
            <v>555252</v>
          </cell>
          <cell r="J384">
            <v>555252</v>
          </cell>
          <cell r="K384">
            <v>64334000</v>
          </cell>
          <cell r="L384">
            <v>652086</v>
          </cell>
          <cell r="M384">
            <v>44661000</v>
          </cell>
          <cell r="N384">
            <v>466049</v>
          </cell>
          <cell r="O384">
            <v>467107</v>
          </cell>
          <cell r="P384">
            <v>67313173</v>
          </cell>
          <cell r="S384">
            <v>35952</v>
          </cell>
          <cell r="W384">
            <v>21675</v>
          </cell>
          <cell r="X384">
            <v>24436</v>
          </cell>
          <cell r="Y384">
            <v>5603</v>
          </cell>
          <cell r="Z384">
            <v>16</v>
          </cell>
          <cell r="AA384" t="str">
            <v>NA</v>
          </cell>
          <cell r="AD384">
            <v>30072</v>
          </cell>
          <cell r="AG384">
            <v>114653000</v>
          </cell>
          <cell r="AH384">
            <v>35284.975</v>
          </cell>
          <cell r="AJ384">
            <v>458</v>
          </cell>
          <cell r="AK384">
            <v>5559</v>
          </cell>
          <cell r="AM384">
            <v>12177</v>
          </cell>
          <cell r="AN384">
            <v>0.016555933717679498</v>
          </cell>
          <cell r="AO384">
            <v>9043</v>
          </cell>
          <cell r="AP384">
            <v>69992000</v>
          </cell>
          <cell r="AQ384" t="str">
            <v>NA</v>
          </cell>
          <cell r="AR384">
            <v>962208.5</v>
          </cell>
          <cell r="AS384" t="str">
            <v>NA</v>
          </cell>
          <cell r="AT384" t="str">
            <v>NA</v>
          </cell>
          <cell r="AV384">
            <v>467107</v>
          </cell>
          <cell r="AW384">
            <v>67313173</v>
          </cell>
        </row>
        <row r="385">
          <cell r="B385" t="str">
            <v>2003Y</v>
          </cell>
          <cell r="D385" t="str">
            <v>Indiana Gas Company, Inc.</v>
          </cell>
          <cell r="E385">
            <v>21623</v>
          </cell>
          <cell r="F385">
            <v>6734</v>
          </cell>
          <cell r="G385">
            <v>546209</v>
          </cell>
          <cell r="J385">
            <v>546209</v>
          </cell>
          <cell r="K385">
            <v>68917000</v>
          </cell>
          <cell r="L385">
            <v>622690</v>
          </cell>
          <cell r="M385">
            <v>48143000</v>
          </cell>
          <cell r="N385">
            <v>439108</v>
          </cell>
          <cell r="O385">
            <v>442981</v>
          </cell>
          <cell r="P385">
            <v>68573854</v>
          </cell>
          <cell r="S385">
            <v>35806</v>
          </cell>
          <cell r="W385">
            <v>19749</v>
          </cell>
          <cell r="X385">
            <v>31529</v>
          </cell>
          <cell r="Y385">
            <v>6073</v>
          </cell>
          <cell r="Z385">
            <v>33</v>
          </cell>
          <cell r="AA385" t="str">
            <v>NA</v>
          </cell>
          <cell r="AD385">
            <v>28357</v>
          </cell>
          <cell r="AG385">
            <v>119606000</v>
          </cell>
          <cell r="AH385">
            <v>34729.415</v>
          </cell>
          <cell r="AJ385">
            <v>476</v>
          </cell>
          <cell r="AK385">
            <v>5921</v>
          </cell>
          <cell r="AM385">
            <v>11934</v>
          </cell>
          <cell r="AN385">
            <v>0.0072899147266235875</v>
          </cell>
          <cell r="AO385">
            <v>3953</v>
          </cell>
          <cell r="AP385">
            <v>71463000</v>
          </cell>
          <cell r="AQ385" t="str">
            <v>NA</v>
          </cell>
          <cell r="AR385">
            <v>924103</v>
          </cell>
          <cell r="AS385" t="str">
            <v>NA</v>
          </cell>
          <cell r="AT385" t="str">
            <v>NA</v>
          </cell>
          <cell r="AV385">
            <v>442981</v>
          </cell>
          <cell r="AW385">
            <v>68573854</v>
          </cell>
        </row>
        <row r="386">
          <cell r="B386" t="str">
            <v>2002Y</v>
          </cell>
          <cell r="D386" t="str">
            <v>Indiana Gas Company, Inc.</v>
          </cell>
          <cell r="E386">
            <v>19100</v>
          </cell>
          <cell r="F386">
            <v>6596</v>
          </cell>
          <cell r="G386">
            <v>542256</v>
          </cell>
          <cell r="J386">
            <v>542256</v>
          </cell>
          <cell r="K386">
            <v>118241000</v>
          </cell>
          <cell r="L386">
            <v>505962</v>
          </cell>
          <cell r="M386">
            <v>45042000</v>
          </cell>
          <cell r="N386">
            <v>350567</v>
          </cell>
          <cell r="O386">
            <v>310228</v>
          </cell>
          <cell r="P386">
            <v>0</v>
          </cell>
          <cell r="S386">
            <v>35956</v>
          </cell>
          <cell r="W386">
            <v>15499</v>
          </cell>
          <cell r="X386">
            <v>34519</v>
          </cell>
          <cell r="Y386">
            <v>4964</v>
          </cell>
          <cell r="Z386">
            <v>120</v>
          </cell>
          <cell r="AA386" t="str">
            <v>NA</v>
          </cell>
          <cell r="AD386">
            <v>25696</v>
          </cell>
          <cell r="AG386">
            <v>118241000</v>
          </cell>
          <cell r="AH386">
            <v>32941.274</v>
          </cell>
          <cell r="AJ386">
            <v>498.5</v>
          </cell>
          <cell r="AK386">
            <v>5531</v>
          </cell>
          <cell r="AM386">
            <v>11771</v>
          </cell>
          <cell r="AN386">
            <v>0.022761737345998023</v>
          </cell>
          <cell r="AO386">
            <v>12068</v>
          </cell>
          <cell r="AP386">
            <v>73199000</v>
          </cell>
          <cell r="AQ386" t="str">
            <v>NA</v>
          </cell>
          <cell r="AR386">
            <v>904453</v>
          </cell>
          <cell r="AS386" t="str">
            <v>NA</v>
          </cell>
          <cell r="AT386" t="str">
            <v>NA</v>
          </cell>
          <cell r="AV386">
            <v>310228</v>
          </cell>
          <cell r="AW386">
            <v>0</v>
          </cell>
        </row>
        <row r="387">
          <cell r="B387" t="str">
            <v>2001Y</v>
          </cell>
          <cell r="D387" t="str">
            <v>Indiana Gas Company, Inc.</v>
          </cell>
          <cell r="E387">
            <v>14264</v>
          </cell>
          <cell r="F387">
            <v>8584</v>
          </cell>
          <cell r="G387">
            <v>530188</v>
          </cell>
          <cell r="J387">
            <v>530188</v>
          </cell>
          <cell r="K387">
            <v>112299000</v>
          </cell>
          <cell r="L387">
            <v>551403</v>
          </cell>
          <cell r="M387">
            <v>43245000</v>
          </cell>
          <cell r="N387">
            <v>408937</v>
          </cell>
          <cell r="O387">
            <v>374259</v>
          </cell>
          <cell r="P387">
            <v>0</v>
          </cell>
          <cell r="S387">
            <v>55109</v>
          </cell>
          <cell r="W387">
            <v>25042</v>
          </cell>
          <cell r="X387">
            <v>11366</v>
          </cell>
          <cell r="Y387" t="str">
            <v>NA</v>
          </cell>
          <cell r="Z387" t="str">
            <v>NA</v>
          </cell>
          <cell r="AA387" t="str">
            <v>NA</v>
          </cell>
          <cell r="AD387">
            <v>22848</v>
          </cell>
          <cell r="AG387" t="str">
            <v>NA</v>
          </cell>
          <cell r="AH387" t="str">
            <v>NA</v>
          </cell>
          <cell r="AJ387">
            <v>505</v>
          </cell>
          <cell r="AK387" t="str">
            <v/>
          </cell>
          <cell r="AM387">
            <v>11590</v>
          </cell>
          <cell r="AN387">
            <v>0.010985323028753286</v>
          </cell>
          <cell r="AO387">
            <v>5761</v>
          </cell>
          <cell r="AP387" t="str">
            <v>NA</v>
          </cell>
          <cell r="AQ387" t="str">
            <v>NA</v>
          </cell>
          <cell r="AR387">
            <v>863795.5</v>
          </cell>
          <cell r="AS387" t="str">
            <v>NA</v>
          </cell>
          <cell r="AT387" t="str">
            <v>NA</v>
          </cell>
          <cell r="AV387">
            <v>374259</v>
          </cell>
          <cell r="AW387">
            <v>0</v>
          </cell>
        </row>
        <row r="388">
          <cell r="B388" t="str">
            <v>2000Y</v>
          </cell>
          <cell r="D388" t="str">
            <v>Indiana Gas Company, Inc.</v>
          </cell>
          <cell r="E388">
            <v>15497</v>
          </cell>
          <cell r="F388">
            <v>7133</v>
          </cell>
          <cell r="G388">
            <v>524427</v>
          </cell>
          <cell r="J388">
            <v>524427</v>
          </cell>
          <cell r="K388">
            <v>126960000</v>
          </cell>
          <cell r="L388">
            <v>516894</v>
          </cell>
          <cell r="M388">
            <v>45863000</v>
          </cell>
          <cell r="N388">
            <v>341537</v>
          </cell>
          <cell r="O388">
            <v>377920</v>
          </cell>
          <cell r="P388">
            <v>0</v>
          </cell>
          <cell r="S388">
            <v>75772</v>
          </cell>
          <cell r="W388">
            <v>16817</v>
          </cell>
          <cell r="X388">
            <v>11210</v>
          </cell>
          <cell r="Y388" t="str">
            <v>NA</v>
          </cell>
          <cell r="Z388" t="str">
            <v>NA</v>
          </cell>
          <cell r="AA388" t="str">
            <v>NA</v>
          </cell>
          <cell r="AD388">
            <v>22630</v>
          </cell>
          <cell r="AG388" t="str">
            <v>NA</v>
          </cell>
          <cell r="AH388" t="str">
            <v>NA</v>
          </cell>
          <cell r="AJ388" t="str">
            <v>NA</v>
          </cell>
          <cell r="AK388" t="str">
            <v/>
          </cell>
          <cell r="AM388" t="str">
            <v>NA</v>
          </cell>
          <cell r="AN388">
            <v>0.0233580573589589</v>
          </cell>
          <cell r="AO388">
            <v>11970</v>
          </cell>
          <cell r="AP388" t="str">
            <v>NA</v>
          </cell>
          <cell r="AQ388" t="str">
            <v>NA</v>
          </cell>
          <cell r="AR388">
            <v>818981.5</v>
          </cell>
          <cell r="AS388" t="str">
            <v>NA</v>
          </cell>
          <cell r="AT388" t="str">
            <v>NA</v>
          </cell>
          <cell r="AV388">
            <v>377920</v>
          </cell>
          <cell r="AW388">
            <v>0</v>
          </cell>
        </row>
        <row r="389">
          <cell r="B389" t="str">
            <v>1999Y</v>
          </cell>
          <cell r="D389" t="str">
            <v>Indiana Gas Company, Inc.</v>
          </cell>
          <cell r="E389">
            <v>16805</v>
          </cell>
          <cell r="F389">
            <v>6629</v>
          </cell>
          <cell r="G389">
            <v>512457</v>
          </cell>
          <cell r="J389">
            <v>512457</v>
          </cell>
          <cell r="K389">
            <v>64571000</v>
          </cell>
          <cell r="L389">
            <v>398071</v>
          </cell>
          <cell r="M389">
            <v>43943000</v>
          </cell>
          <cell r="N389">
            <v>283838</v>
          </cell>
          <cell r="O389">
            <v>206781</v>
          </cell>
          <cell r="P389">
            <v>63410091</v>
          </cell>
          <cell r="S389">
            <v>51943</v>
          </cell>
          <cell r="W389">
            <v>15691</v>
          </cell>
          <cell r="X389">
            <v>29742</v>
          </cell>
          <cell r="Y389" t="str">
            <v>NA</v>
          </cell>
          <cell r="Z389" t="str">
            <v>NA</v>
          </cell>
          <cell r="AA389" t="str">
            <v>NA</v>
          </cell>
          <cell r="AD389">
            <v>23434</v>
          </cell>
          <cell r="AG389" t="str">
            <v>NA</v>
          </cell>
          <cell r="AH389" t="str">
            <v>NA</v>
          </cell>
          <cell r="AJ389" t="str">
            <v>NA</v>
          </cell>
          <cell r="AK389" t="str">
            <v/>
          </cell>
          <cell r="AM389" t="str">
            <v>NA</v>
          </cell>
          <cell r="AN389">
            <v>0.021538835686890512</v>
          </cell>
          <cell r="AO389">
            <v>10805</v>
          </cell>
          <cell r="AP389" t="str">
            <v>NA</v>
          </cell>
          <cell r="AQ389" t="str">
            <v>NA</v>
          </cell>
          <cell r="AR389">
            <v>789641</v>
          </cell>
          <cell r="AS389" t="str">
            <v>NA</v>
          </cell>
          <cell r="AT389" t="str">
            <v>NA</v>
          </cell>
          <cell r="AV389">
            <v>206781</v>
          </cell>
          <cell r="AW389">
            <v>63410091</v>
          </cell>
        </row>
        <row r="390">
          <cell r="B390" t="str">
            <v>1998Y</v>
          </cell>
          <cell r="D390" t="str">
            <v>Indiana Gas Company, Inc.</v>
          </cell>
          <cell r="E390">
            <v>16867</v>
          </cell>
          <cell r="F390">
            <v>6611</v>
          </cell>
          <cell r="G390">
            <v>501652</v>
          </cell>
          <cell r="J390">
            <v>501652</v>
          </cell>
          <cell r="K390">
            <v>62505143</v>
          </cell>
          <cell r="L390">
            <v>399740</v>
          </cell>
          <cell r="M390">
            <v>38370246</v>
          </cell>
          <cell r="N390">
            <v>274164</v>
          </cell>
          <cell r="O390">
            <v>214972</v>
          </cell>
          <cell r="P390">
            <v>62393387</v>
          </cell>
          <cell r="S390">
            <v>45294</v>
          </cell>
          <cell r="W390">
            <v>17052</v>
          </cell>
          <cell r="X390">
            <v>26825</v>
          </cell>
          <cell r="Y390" t="str">
            <v>NA</v>
          </cell>
          <cell r="Z390" t="str">
            <v>NA</v>
          </cell>
          <cell r="AA390" t="str">
            <v>NA</v>
          </cell>
          <cell r="AD390">
            <v>23479</v>
          </cell>
          <cell r="AG390" t="str">
            <v>NA</v>
          </cell>
          <cell r="AH390" t="str">
            <v>NA</v>
          </cell>
          <cell r="AJ390" t="str">
            <v>NA</v>
          </cell>
          <cell r="AK390" t="str">
            <v/>
          </cell>
          <cell r="AM390" t="str">
            <v>NA</v>
          </cell>
          <cell r="AN390">
            <v>0.02185475115242105</v>
          </cell>
          <cell r="AO390">
            <v>10729</v>
          </cell>
          <cell r="AP390" t="str">
            <v>NA</v>
          </cell>
          <cell r="AQ390" t="str">
            <v>NA</v>
          </cell>
          <cell r="AR390">
            <v>756419</v>
          </cell>
          <cell r="AS390" t="str">
            <v>NA</v>
          </cell>
          <cell r="AT390" t="str">
            <v>NA</v>
          </cell>
          <cell r="AV390">
            <v>214972</v>
          </cell>
          <cell r="AW390">
            <v>62393387</v>
          </cell>
        </row>
        <row r="391">
          <cell r="B391" t="str">
            <v>1997Y</v>
          </cell>
          <cell r="D391" t="str">
            <v>Indiana Gas Company, Inc.</v>
          </cell>
          <cell r="E391">
            <v>16547</v>
          </cell>
          <cell r="F391">
            <v>6475</v>
          </cell>
          <cell r="G391">
            <v>490923</v>
          </cell>
          <cell r="J391">
            <v>490923</v>
          </cell>
          <cell r="K391">
            <v>80343674</v>
          </cell>
          <cell r="L391">
            <v>508129</v>
          </cell>
          <cell r="M391">
            <v>47648746</v>
          </cell>
          <cell r="N391">
            <v>335787</v>
          </cell>
          <cell r="O391">
            <v>289507</v>
          </cell>
          <cell r="P391">
            <v>79701492</v>
          </cell>
          <cell r="S391">
            <v>46739</v>
          </cell>
          <cell r="W391">
            <v>18659</v>
          </cell>
          <cell r="X391">
            <v>13648</v>
          </cell>
          <cell r="Y391" t="str">
            <v>NA</v>
          </cell>
          <cell r="Z391" t="str">
            <v>NA</v>
          </cell>
          <cell r="AA391" t="str">
            <v>NA</v>
          </cell>
          <cell r="AD391">
            <v>23022</v>
          </cell>
          <cell r="AG391" t="str">
            <v>NA</v>
          </cell>
          <cell r="AH391" t="str">
            <v>NA</v>
          </cell>
          <cell r="AJ391" t="str">
            <v>NA</v>
          </cell>
          <cell r="AK391" t="str">
            <v/>
          </cell>
          <cell r="AM391" t="str">
            <v>NA</v>
          </cell>
          <cell r="AN391" t="str">
            <v>NA</v>
          </cell>
          <cell r="AO391" t="str">
            <v>NA</v>
          </cell>
          <cell r="AP391" t="str">
            <v>NA</v>
          </cell>
          <cell r="AQ391" t="str">
            <v>NA</v>
          </cell>
          <cell r="AR391">
            <v>717342</v>
          </cell>
          <cell r="AS391" t="str">
            <v>NA</v>
          </cell>
          <cell r="AT391" t="str">
            <v>NA</v>
          </cell>
          <cell r="AV391">
            <v>289507</v>
          </cell>
          <cell r="AW391">
            <v>79701492</v>
          </cell>
        </row>
        <row r="392">
          <cell r="B392" t="str">
            <v>1996Y</v>
          </cell>
          <cell r="D392" t="str">
            <v>Indiana Gas Company, Inc.</v>
          </cell>
          <cell r="E392">
            <v>16643</v>
          </cell>
          <cell r="F392">
            <v>7777</v>
          </cell>
          <cell r="G392" t="str">
            <v>NA</v>
          </cell>
          <cell r="J392" t="str">
            <v>NA</v>
          </cell>
          <cell r="K392" t="str">
            <v>NA</v>
          </cell>
          <cell r="L392">
            <v>499583</v>
          </cell>
          <cell r="M392" t="str">
            <v>NA</v>
          </cell>
          <cell r="N392">
            <v>318688</v>
          </cell>
          <cell r="O392">
            <v>292565</v>
          </cell>
          <cell r="P392">
            <v>81808809</v>
          </cell>
          <cell r="S392">
            <v>37581</v>
          </cell>
          <cell r="W392">
            <v>20994</v>
          </cell>
          <cell r="X392">
            <v>36121</v>
          </cell>
          <cell r="Y392" t="str">
            <v>NA</v>
          </cell>
          <cell r="Z392" t="str">
            <v>NA</v>
          </cell>
          <cell r="AA392" t="str">
            <v>NA</v>
          </cell>
          <cell r="AD392">
            <v>24421</v>
          </cell>
          <cell r="AG392" t="str">
            <v>NA</v>
          </cell>
          <cell r="AH392" t="str">
            <v>NA</v>
          </cell>
          <cell r="AJ392" t="str">
            <v>NA</v>
          </cell>
          <cell r="AK392" t="str">
            <v/>
          </cell>
          <cell r="AM392" t="str">
            <v>NA</v>
          </cell>
          <cell r="AN392" t="str">
            <v>NA</v>
          </cell>
          <cell r="AO392" t="str">
            <v>NA</v>
          </cell>
          <cell r="AP392" t="str">
            <v>NA</v>
          </cell>
          <cell r="AQ392" t="str">
            <v>NA</v>
          </cell>
          <cell r="AR392" t="str">
            <v>NA</v>
          </cell>
          <cell r="AS392" t="str">
            <v>NA</v>
          </cell>
          <cell r="AT392" t="str">
            <v>NA</v>
          </cell>
          <cell r="AV392">
            <v>292565</v>
          </cell>
          <cell r="AW392">
            <v>81808809</v>
          </cell>
        </row>
        <row r="393">
          <cell r="B393" t="str">
            <v>2006Y</v>
          </cell>
          <cell r="D393" t="str">
            <v>Intermountain Gas Company</v>
          </cell>
          <cell r="E393">
            <v>8498</v>
          </cell>
          <cell r="F393">
            <v>2085</v>
          </cell>
          <cell r="G393" t="str">
            <v>NA</v>
          </cell>
          <cell r="J393">
            <v>275000</v>
          </cell>
          <cell r="K393">
            <v>29225223</v>
          </cell>
          <cell r="L393">
            <v>331394</v>
          </cell>
          <cell r="M393" t="str">
            <v>NA</v>
          </cell>
          <cell r="N393" t="str">
            <v>NA</v>
          </cell>
          <cell r="O393">
            <v>273483</v>
          </cell>
          <cell r="P393">
            <v>29919685</v>
          </cell>
          <cell r="S393">
            <v>18037</v>
          </cell>
          <cell r="W393">
            <v>8977</v>
          </cell>
          <cell r="X393">
            <v>5507</v>
          </cell>
          <cell r="Y393">
            <v>1747</v>
          </cell>
          <cell r="Z393">
            <v>5843</v>
          </cell>
          <cell r="AA393">
            <v>-23832</v>
          </cell>
          <cell r="AD393">
            <v>10584</v>
          </cell>
          <cell r="AG393" t="str">
            <v>NA</v>
          </cell>
          <cell r="AH393" t="str">
            <v>NA</v>
          </cell>
          <cell r="AJ393" t="str">
            <v>NA</v>
          </cell>
          <cell r="AK393">
            <v>6497</v>
          </cell>
          <cell r="AM393">
            <v>5954</v>
          </cell>
          <cell r="AN393" t="str">
            <v>NA</v>
          </cell>
          <cell r="AO393" t="str">
            <v>NA</v>
          </cell>
          <cell r="AP393" t="str">
            <v>NA</v>
          </cell>
          <cell r="AQ393" t="str">
            <v>NA</v>
          </cell>
          <cell r="AR393">
            <v>292005</v>
          </cell>
          <cell r="AS393">
            <v>149488</v>
          </cell>
          <cell r="AT393">
            <v>142517</v>
          </cell>
          <cell r="AV393">
            <v>273483</v>
          </cell>
          <cell r="AW393">
            <v>29919685</v>
          </cell>
        </row>
        <row r="394">
          <cell r="B394" t="str">
            <v>2005Y</v>
          </cell>
          <cell r="D394" t="str">
            <v>Intermountain Gas Company</v>
          </cell>
          <cell r="E394">
            <v>7830</v>
          </cell>
          <cell r="F394">
            <v>2073</v>
          </cell>
          <cell r="G394" t="str">
            <v>NA</v>
          </cell>
          <cell r="J394" t="str">
            <v>NA</v>
          </cell>
          <cell r="K394">
            <v>27183173</v>
          </cell>
          <cell r="L394">
            <v>243378</v>
          </cell>
          <cell r="M394" t="str">
            <v>NA</v>
          </cell>
          <cell r="N394" t="str">
            <v>NA</v>
          </cell>
          <cell r="O394">
            <v>187581</v>
          </cell>
          <cell r="P394">
            <v>27622371</v>
          </cell>
          <cell r="S394">
            <v>17656</v>
          </cell>
          <cell r="W394">
            <v>8384</v>
          </cell>
          <cell r="X394">
            <v>5015</v>
          </cell>
          <cell r="Y394">
            <v>1439</v>
          </cell>
          <cell r="Z394">
            <v>5862</v>
          </cell>
          <cell r="AA394">
            <v>-23699</v>
          </cell>
          <cell r="AD394">
            <v>9903</v>
          </cell>
          <cell r="AG394" t="str">
            <v>NA</v>
          </cell>
          <cell r="AH394" t="str">
            <v>NA</v>
          </cell>
          <cell r="AJ394" t="str">
            <v>NA</v>
          </cell>
          <cell r="AK394">
            <v>6747</v>
          </cell>
          <cell r="AM394">
            <v>5715</v>
          </cell>
          <cell r="AN394" t="str">
            <v>NA</v>
          </cell>
          <cell r="AO394" t="str">
            <v>NA</v>
          </cell>
          <cell r="AP394" t="str">
            <v>NA</v>
          </cell>
          <cell r="AQ394" t="str">
            <v>NA</v>
          </cell>
          <cell r="AR394">
            <v>277017.5</v>
          </cell>
          <cell r="AS394">
            <v>139952</v>
          </cell>
          <cell r="AT394">
            <v>137065.5</v>
          </cell>
          <cell r="AV394">
            <v>187581</v>
          </cell>
          <cell r="AW394">
            <v>27622371</v>
          </cell>
        </row>
        <row r="395">
          <cell r="B395" t="str">
            <v>2004Y</v>
          </cell>
          <cell r="D395" t="str">
            <v>Intermountain Gas Company</v>
          </cell>
          <cell r="E395">
            <v>7633</v>
          </cell>
          <cell r="F395">
            <v>2109</v>
          </cell>
          <cell r="G395" t="str">
            <v>NA</v>
          </cell>
          <cell r="J395" t="str">
            <v>NA</v>
          </cell>
          <cell r="K395">
            <v>26062254</v>
          </cell>
          <cell r="L395">
            <v>212953</v>
          </cell>
          <cell r="M395" t="str">
            <v>NA</v>
          </cell>
          <cell r="N395" t="str">
            <v>NA</v>
          </cell>
          <cell r="O395">
            <v>159239</v>
          </cell>
          <cell r="P395">
            <v>27746745</v>
          </cell>
          <cell r="S395">
            <v>15821</v>
          </cell>
          <cell r="W395">
            <v>8085</v>
          </cell>
          <cell r="X395">
            <v>5385</v>
          </cell>
          <cell r="Y395">
            <v>1440</v>
          </cell>
          <cell r="Z395">
            <v>4743</v>
          </cell>
          <cell r="AA395">
            <v>-17696</v>
          </cell>
          <cell r="AD395">
            <v>9742</v>
          </cell>
          <cell r="AG395" t="str">
            <v>NA</v>
          </cell>
          <cell r="AH395" t="str">
            <v>NA</v>
          </cell>
          <cell r="AJ395" t="str">
            <v>NA</v>
          </cell>
          <cell r="AK395">
            <v>6427</v>
          </cell>
          <cell r="AM395">
            <v>5524</v>
          </cell>
          <cell r="AN395" t="str">
            <v>NA</v>
          </cell>
          <cell r="AO395" t="str">
            <v>NA</v>
          </cell>
          <cell r="AP395" t="str">
            <v>NA</v>
          </cell>
          <cell r="AQ395" t="str">
            <v>NA</v>
          </cell>
          <cell r="AR395">
            <v>264122</v>
          </cell>
          <cell r="AS395">
            <v>129688.5</v>
          </cell>
          <cell r="AT395">
            <v>134433.5</v>
          </cell>
          <cell r="AV395">
            <v>159239</v>
          </cell>
          <cell r="AW395">
            <v>27746745</v>
          </cell>
        </row>
        <row r="396">
          <cell r="B396" t="str">
            <v>2003Y</v>
          </cell>
          <cell r="D396" t="str">
            <v>Intermountain Gas Company</v>
          </cell>
          <cell r="E396">
            <v>7315</v>
          </cell>
          <cell r="F396">
            <v>1959</v>
          </cell>
          <cell r="G396" t="str">
            <v>NA</v>
          </cell>
          <cell r="J396" t="str">
            <v>NA</v>
          </cell>
          <cell r="K396">
            <v>24539456</v>
          </cell>
          <cell r="L396">
            <v>152943</v>
          </cell>
          <cell r="M396" t="str">
            <v>NA</v>
          </cell>
          <cell r="N396" t="str">
            <v>NA</v>
          </cell>
          <cell r="O396">
            <v>99647</v>
          </cell>
          <cell r="P396">
            <v>21829205</v>
          </cell>
          <cell r="S396">
            <v>16576</v>
          </cell>
          <cell r="W396">
            <v>7298</v>
          </cell>
          <cell r="X396">
            <v>6340</v>
          </cell>
          <cell r="Y396">
            <v>435</v>
          </cell>
          <cell r="Z396">
            <v>5813</v>
          </cell>
          <cell r="AA396">
            <v>-22455</v>
          </cell>
          <cell r="AD396">
            <v>9274</v>
          </cell>
          <cell r="AG396" t="str">
            <v>NA</v>
          </cell>
          <cell r="AH396" t="str">
            <v>NA</v>
          </cell>
          <cell r="AJ396" t="str">
            <v>NA</v>
          </cell>
          <cell r="AK396">
            <v>6029</v>
          </cell>
          <cell r="AM396">
            <v>5326</v>
          </cell>
          <cell r="AN396" t="str">
            <v>NA</v>
          </cell>
          <cell r="AO396" t="str">
            <v>NA</v>
          </cell>
          <cell r="AP396" t="str">
            <v>NA</v>
          </cell>
          <cell r="AQ396" t="str">
            <v>NA</v>
          </cell>
          <cell r="AR396">
            <v>248965.5</v>
          </cell>
          <cell r="AS396">
            <v>120024</v>
          </cell>
          <cell r="AT396">
            <v>128941.5</v>
          </cell>
          <cell r="AV396">
            <v>99647</v>
          </cell>
          <cell r="AW396">
            <v>21829205</v>
          </cell>
        </row>
        <row r="397">
          <cell r="B397" t="str">
            <v>2002Y</v>
          </cell>
          <cell r="D397" t="str">
            <v>Intermountain Gas Company</v>
          </cell>
          <cell r="E397">
            <v>7045</v>
          </cell>
          <cell r="F397">
            <v>1848</v>
          </cell>
          <cell r="G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>
            <v>160213</v>
          </cell>
          <cell r="P397">
            <v>0</v>
          </cell>
          <cell r="S397">
            <v>16062</v>
          </cell>
          <cell r="W397">
            <v>8420</v>
          </cell>
          <cell r="X397">
            <v>4158</v>
          </cell>
          <cell r="Y397">
            <v>1641</v>
          </cell>
          <cell r="Z397">
            <v>5322</v>
          </cell>
          <cell r="AA397">
            <v>-19333</v>
          </cell>
          <cell r="AD397">
            <v>8893</v>
          </cell>
          <cell r="AG397" t="str">
            <v>NA</v>
          </cell>
          <cell r="AH397" t="str">
            <v>NA</v>
          </cell>
          <cell r="AJ397" t="str">
            <v>NA</v>
          </cell>
          <cell r="AK397">
            <v>6813</v>
          </cell>
          <cell r="AM397">
            <v>5161</v>
          </cell>
          <cell r="AN397" t="str">
            <v>NA</v>
          </cell>
          <cell r="AO397" t="str">
            <v>NA</v>
          </cell>
          <cell r="AP397" t="str">
            <v>NA</v>
          </cell>
          <cell r="AQ397" t="str">
            <v>NA</v>
          </cell>
          <cell r="AR397">
            <v>232417</v>
          </cell>
          <cell r="AS397">
            <v>111020</v>
          </cell>
          <cell r="AT397">
            <v>121397</v>
          </cell>
          <cell r="AV397">
            <v>160213</v>
          </cell>
          <cell r="AW397">
            <v>0</v>
          </cell>
        </row>
        <row r="398">
          <cell r="B398" t="str">
            <v>2001Y</v>
          </cell>
          <cell r="D398" t="str">
            <v>Intermountain Gas Company</v>
          </cell>
          <cell r="E398">
            <v>6768</v>
          </cell>
          <cell r="F398">
            <v>2124</v>
          </cell>
          <cell r="G398" t="str">
            <v>NA</v>
          </cell>
          <cell r="J398" t="str">
            <v>NA</v>
          </cell>
          <cell r="K398">
            <v>26190302</v>
          </cell>
          <cell r="L398">
            <v>197626</v>
          </cell>
          <cell r="M398" t="str">
            <v>NA</v>
          </cell>
          <cell r="N398" t="str">
            <v>NA</v>
          </cell>
          <cell r="O398">
            <v>142888</v>
          </cell>
          <cell r="P398">
            <v>0</v>
          </cell>
          <cell r="S398">
            <v>15876</v>
          </cell>
          <cell r="W398">
            <v>8804</v>
          </cell>
          <cell r="X398">
            <v>9606</v>
          </cell>
          <cell r="Y398" t="str">
            <v>NA</v>
          </cell>
          <cell r="Z398" t="str">
            <v>NA</v>
          </cell>
          <cell r="AA398">
            <v>-13046</v>
          </cell>
          <cell r="AD398">
            <v>8892</v>
          </cell>
          <cell r="AG398" t="str">
            <v>NA</v>
          </cell>
          <cell r="AH398" t="str">
            <v>NA</v>
          </cell>
          <cell r="AJ398" t="str">
            <v>NA</v>
          </cell>
          <cell r="AK398" t="str">
            <v/>
          </cell>
          <cell r="AM398">
            <v>5002</v>
          </cell>
          <cell r="AN398" t="str">
            <v>NA</v>
          </cell>
          <cell r="AO398" t="str">
            <v>NA</v>
          </cell>
          <cell r="AP398" t="str">
            <v>NA</v>
          </cell>
          <cell r="AQ398" t="str">
            <v>NA</v>
          </cell>
          <cell r="AR398">
            <v>220866.5</v>
          </cell>
          <cell r="AS398">
            <v>102623</v>
          </cell>
          <cell r="AT398">
            <v>118243.5</v>
          </cell>
          <cell r="AV398">
            <v>142888</v>
          </cell>
          <cell r="AW398">
            <v>0</v>
          </cell>
        </row>
        <row r="399">
          <cell r="B399" t="str">
            <v>2000Y</v>
          </cell>
          <cell r="D399" t="str">
            <v>Intermountain Gas Company</v>
          </cell>
          <cell r="E399">
            <v>6605</v>
          </cell>
          <cell r="F399">
            <v>1910</v>
          </cell>
          <cell r="G399" t="str">
            <v>NA</v>
          </cell>
          <cell r="J399" t="str">
            <v>NA</v>
          </cell>
          <cell r="K399">
            <v>22508717</v>
          </cell>
          <cell r="L399">
            <v>122324</v>
          </cell>
          <cell r="M399" t="str">
            <v>NA</v>
          </cell>
          <cell r="N399" t="str">
            <v>NA</v>
          </cell>
          <cell r="O399">
            <v>74990</v>
          </cell>
          <cell r="P399">
            <v>0</v>
          </cell>
          <cell r="S399">
            <v>14183</v>
          </cell>
          <cell r="W399">
            <v>7110</v>
          </cell>
          <cell r="X399">
            <v>7297</v>
          </cell>
          <cell r="Y399" t="str">
            <v>NA</v>
          </cell>
          <cell r="Z399" t="str">
            <v>NA</v>
          </cell>
          <cell r="AA399">
            <v>-18810</v>
          </cell>
          <cell r="AD399">
            <v>8515</v>
          </cell>
          <cell r="AG399" t="str">
            <v>NA</v>
          </cell>
          <cell r="AH399" t="str">
            <v>NA</v>
          </cell>
          <cell r="AJ399" t="str">
            <v>NA</v>
          </cell>
          <cell r="AK399" t="str">
            <v/>
          </cell>
          <cell r="AM399" t="str">
            <v>NA</v>
          </cell>
          <cell r="AN399" t="str">
            <v>NA</v>
          </cell>
          <cell r="AO399" t="str">
            <v>NA</v>
          </cell>
          <cell r="AP399" t="str">
            <v>NA</v>
          </cell>
          <cell r="AQ399" t="str">
            <v>NA</v>
          </cell>
          <cell r="AR399" t="str">
            <v>NA</v>
          </cell>
          <cell r="AS399">
            <v>94760.5</v>
          </cell>
          <cell r="AT399" t="str">
            <v>NA</v>
          </cell>
          <cell r="AV399">
            <v>74990</v>
          </cell>
          <cell r="AW399">
            <v>0</v>
          </cell>
        </row>
        <row r="400">
          <cell r="B400" t="str">
            <v>1999Y</v>
          </cell>
          <cell r="D400" t="str">
            <v>Intermountain Gas Company</v>
          </cell>
          <cell r="E400">
            <v>5767</v>
          </cell>
          <cell r="F400">
            <v>1851</v>
          </cell>
          <cell r="G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>
            <v>61102</v>
          </cell>
          <cell r="P400" t="str">
            <v>NA</v>
          </cell>
          <cell r="S400">
            <v>13290</v>
          </cell>
          <cell r="W400">
            <v>6895</v>
          </cell>
          <cell r="X400">
            <v>9817</v>
          </cell>
          <cell r="Y400" t="str">
            <v>NA</v>
          </cell>
          <cell r="Z400" t="str">
            <v>NA</v>
          </cell>
          <cell r="AA400">
            <v>-21618</v>
          </cell>
          <cell r="AD400">
            <v>7617</v>
          </cell>
          <cell r="AG400" t="str">
            <v>NA</v>
          </cell>
          <cell r="AH400" t="str">
            <v>NA</v>
          </cell>
          <cell r="AJ400" t="str">
            <v>NA</v>
          </cell>
          <cell r="AK400" t="str">
            <v/>
          </cell>
          <cell r="AM400" t="str">
            <v>NA</v>
          </cell>
          <cell r="AN400" t="str">
            <v>NA</v>
          </cell>
          <cell r="AO400" t="str">
            <v>NA</v>
          </cell>
          <cell r="AP400" t="str">
            <v>NA</v>
          </cell>
          <cell r="AQ400" t="str">
            <v>NA</v>
          </cell>
          <cell r="AR400" t="str">
            <v>NA</v>
          </cell>
          <cell r="AS400" t="str">
            <v>NA</v>
          </cell>
          <cell r="AT400" t="str">
            <v>NA</v>
          </cell>
          <cell r="AV400">
            <v>61102</v>
          </cell>
          <cell r="AW400" t="str">
            <v>NA</v>
          </cell>
        </row>
        <row r="401">
          <cell r="B401" t="str">
            <v>1998Y</v>
          </cell>
          <cell r="D401" t="str">
            <v>Intermountain Gas Company</v>
          </cell>
          <cell r="E401" t="str">
            <v>NA</v>
          </cell>
          <cell r="F401" t="str">
            <v>NA</v>
          </cell>
          <cell r="G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S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D401" t="str">
            <v>NA</v>
          </cell>
          <cell r="AG401" t="str">
            <v>NA</v>
          </cell>
          <cell r="AH401" t="str">
            <v>NA</v>
          </cell>
          <cell r="AJ401" t="str">
            <v>NA</v>
          </cell>
          <cell r="AK401" t="str">
            <v/>
          </cell>
          <cell r="AM401" t="str">
            <v>NA</v>
          </cell>
          <cell r="AN401" t="str">
            <v>NA</v>
          </cell>
          <cell r="AO401" t="str">
            <v>NA</v>
          </cell>
          <cell r="AP401" t="str">
            <v>NA</v>
          </cell>
          <cell r="AQ401" t="str">
            <v>NA</v>
          </cell>
          <cell r="AR401" t="str">
            <v>NA</v>
          </cell>
          <cell r="AS401" t="str">
            <v>NA</v>
          </cell>
          <cell r="AT401" t="str">
            <v>NA</v>
          </cell>
          <cell r="AV401" t="str">
            <v>NA</v>
          </cell>
          <cell r="AW401" t="str">
            <v>NA</v>
          </cell>
        </row>
        <row r="402">
          <cell r="B402" t="str">
            <v>1997Y</v>
          </cell>
          <cell r="D402" t="str">
            <v>Intermountain Gas Company</v>
          </cell>
          <cell r="E402">
            <v>4784</v>
          </cell>
          <cell r="F402">
            <v>1407</v>
          </cell>
          <cell r="G402" t="str">
            <v>NA</v>
          </cell>
          <cell r="J402" t="str">
            <v>NA</v>
          </cell>
          <cell r="K402">
            <v>20222711</v>
          </cell>
          <cell r="L402">
            <v>99793</v>
          </cell>
          <cell r="M402" t="str">
            <v>NA</v>
          </cell>
          <cell r="N402" t="str">
            <v>NA</v>
          </cell>
          <cell r="O402">
            <v>59189</v>
          </cell>
          <cell r="P402" t="str">
            <v>NA</v>
          </cell>
          <cell r="S402">
            <v>11660</v>
          </cell>
          <cell r="W402">
            <v>6517</v>
          </cell>
          <cell r="X402">
            <v>8631</v>
          </cell>
          <cell r="Y402" t="str">
            <v>NA</v>
          </cell>
          <cell r="Z402" t="str">
            <v>NA</v>
          </cell>
          <cell r="AA402">
            <v>-16369</v>
          </cell>
          <cell r="AD402">
            <v>6191</v>
          </cell>
          <cell r="AG402" t="str">
            <v>NA</v>
          </cell>
          <cell r="AH402" t="str">
            <v>NA</v>
          </cell>
          <cell r="AJ402" t="str">
            <v>NA</v>
          </cell>
          <cell r="AK402" t="str">
            <v/>
          </cell>
          <cell r="AM402" t="str">
            <v>NA</v>
          </cell>
          <cell r="AN402" t="str">
            <v>NA</v>
          </cell>
          <cell r="AO402" t="str">
            <v>NA</v>
          </cell>
          <cell r="AP402" t="str">
            <v>NA</v>
          </cell>
          <cell r="AQ402" t="str">
            <v>NA</v>
          </cell>
          <cell r="AR402">
            <v>171234</v>
          </cell>
          <cell r="AS402">
            <v>74067</v>
          </cell>
          <cell r="AT402">
            <v>97167</v>
          </cell>
          <cell r="AV402">
            <v>59189</v>
          </cell>
          <cell r="AW402" t="str">
            <v>NA</v>
          </cell>
        </row>
        <row r="403">
          <cell r="B403" t="str">
            <v>1996Y</v>
          </cell>
          <cell r="D403" t="str">
            <v>Intermountain Gas Company</v>
          </cell>
          <cell r="E403">
            <v>5171</v>
          </cell>
          <cell r="F403">
            <v>1437</v>
          </cell>
          <cell r="G403">
            <v>166973</v>
          </cell>
          <cell r="J403">
            <v>166973</v>
          </cell>
          <cell r="K403">
            <v>19023627</v>
          </cell>
          <cell r="L403">
            <v>94986</v>
          </cell>
          <cell r="M403">
            <v>11469702</v>
          </cell>
          <cell r="N403">
            <v>60062</v>
          </cell>
          <cell r="O403">
            <v>55429</v>
          </cell>
          <cell r="P403">
            <v>17433681</v>
          </cell>
          <cell r="S403">
            <v>10876</v>
          </cell>
          <cell r="W403">
            <v>6360</v>
          </cell>
          <cell r="X403">
            <v>8814</v>
          </cell>
          <cell r="Y403" t="str">
            <v>NA</v>
          </cell>
          <cell r="Z403" t="str">
            <v>NA</v>
          </cell>
          <cell r="AA403">
            <v>-14971</v>
          </cell>
          <cell r="AD403">
            <v>6608</v>
          </cell>
          <cell r="AG403" t="str">
            <v>NA</v>
          </cell>
          <cell r="AH403" t="str">
            <v>NA</v>
          </cell>
          <cell r="AJ403" t="str">
            <v>NA</v>
          </cell>
          <cell r="AK403" t="str">
            <v/>
          </cell>
          <cell r="AM403" t="str">
            <v>NA</v>
          </cell>
          <cell r="AN403" t="str">
            <v>NA</v>
          </cell>
          <cell r="AO403" t="str">
            <v>NA</v>
          </cell>
          <cell r="AP403" t="str">
            <v>NA</v>
          </cell>
          <cell r="AQ403" t="str">
            <v>NA</v>
          </cell>
          <cell r="AR403" t="str">
            <v>NA</v>
          </cell>
          <cell r="AS403" t="str">
            <v>NA</v>
          </cell>
          <cell r="AT403" t="str">
            <v>NA</v>
          </cell>
          <cell r="AV403">
            <v>55429</v>
          </cell>
          <cell r="AW403">
            <v>17433681</v>
          </cell>
        </row>
        <row r="404">
          <cell r="B404" t="str">
            <v>2006Y</v>
          </cell>
          <cell r="D404" t="str">
            <v>Kansas Gas Service Company</v>
          </cell>
          <cell r="E404">
            <v>35807</v>
          </cell>
          <cell r="F404">
            <v>15860</v>
          </cell>
          <cell r="G404">
            <v>637137</v>
          </cell>
          <cell r="J404">
            <v>637151</v>
          </cell>
          <cell r="K404">
            <v>81936208</v>
          </cell>
          <cell r="L404">
            <v>780386</v>
          </cell>
          <cell r="M404">
            <v>39481546</v>
          </cell>
          <cell r="N404">
            <v>484229</v>
          </cell>
          <cell r="O404">
            <v>601187</v>
          </cell>
          <cell r="P404">
            <v>77621299</v>
          </cell>
          <cell r="S404">
            <v>42221</v>
          </cell>
          <cell r="W404">
            <v>26298</v>
          </cell>
          <cell r="X404">
            <v>1210</v>
          </cell>
          <cell r="Y404">
            <v>2293</v>
          </cell>
          <cell r="Z404">
            <v>22975</v>
          </cell>
          <cell r="AA404">
            <v>-56753</v>
          </cell>
          <cell r="AD404">
            <v>51667</v>
          </cell>
          <cell r="AG404">
            <v>90527703</v>
          </cell>
          <cell r="AH404">
            <v>58515.889</v>
          </cell>
          <cell r="AJ404" t="str">
            <v>NA</v>
          </cell>
          <cell r="AK404">
            <v>4364</v>
          </cell>
          <cell r="AM404">
            <v>13264</v>
          </cell>
          <cell r="AN404">
            <v>0.0013322863130308573</v>
          </cell>
          <cell r="AO404" t="str">
            <v>NA</v>
          </cell>
          <cell r="AP404">
            <v>51046157</v>
          </cell>
          <cell r="AQ404">
            <v>-0.19837824983514127</v>
          </cell>
          <cell r="AR404">
            <v>970951.5</v>
          </cell>
          <cell r="AS404">
            <v>363074</v>
          </cell>
          <cell r="AT404">
            <v>607877.5</v>
          </cell>
          <cell r="AV404">
            <v>601187</v>
          </cell>
          <cell r="AW404">
            <v>77621299</v>
          </cell>
        </row>
        <row r="405">
          <cell r="B405" t="str">
            <v>2005Y</v>
          </cell>
          <cell r="D405" t="str">
            <v>Kansas Gas Service Company</v>
          </cell>
          <cell r="E405">
            <v>32895</v>
          </cell>
          <cell r="F405">
            <v>15716</v>
          </cell>
          <cell r="G405">
            <v>637994</v>
          </cell>
          <cell r="J405">
            <v>638001</v>
          </cell>
          <cell r="K405">
            <v>91413579</v>
          </cell>
          <cell r="L405">
            <v>924631</v>
          </cell>
          <cell r="M405">
            <v>44747772</v>
          </cell>
          <cell r="N405">
            <v>534667</v>
          </cell>
          <cell r="O405">
            <v>740973</v>
          </cell>
          <cell r="P405">
            <v>91113938</v>
          </cell>
          <cell r="S405">
            <v>42538</v>
          </cell>
          <cell r="W405">
            <v>32417</v>
          </cell>
          <cell r="X405">
            <v>-3394</v>
          </cell>
          <cell r="Y405">
            <v>8095</v>
          </cell>
          <cell r="Z405">
            <v>18890</v>
          </cell>
          <cell r="AA405">
            <v>-57295</v>
          </cell>
          <cell r="AD405">
            <v>48611</v>
          </cell>
          <cell r="AG405">
            <v>100074348</v>
          </cell>
          <cell r="AH405">
            <v>59705.115</v>
          </cell>
          <cell r="AJ405" t="str">
            <v>NA</v>
          </cell>
          <cell r="AK405">
            <v>4777</v>
          </cell>
          <cell r="AM405">
            <v>13087.17</v>
          </cell>
          <cell r="AN405">
            <v>0.00039796006298423045</v>
          </cell>
          <cell r="AO405" t="str">
            <v>NA</v>
          </cell>
          <cell r="AP405">
            <v>55326576</v>
          </cell>
          <cell r="AQ405" t="str">
            <v>NA</v>
          </cell>
          <cell r="AR405">
            <v>928654</v>
          </cell>
          <cell r="AS405">
            <v>339921</v>
          </cell>
          <cell r="AT405">
            <v>588733</v>
          </cell>
          <cell r="AV405">
            <v>740973</v>
          </cell>
          <cell r="AW405">
            <v>91113938</v>
          </cell>
        </row>
        <row r="406">
          <cell r="B406" t="str">
            <v>2004Y</v>
          </cell>
          <cell r="D406" t="str">
            <v>Kansas Gas Service Company</v>
          </cell>
          <cell r="E406">
            <v>31519</v>
          </cell>
          <cell r="F406">
            <v>15933</v>
          </cell>
          <cell r="G406">
            <v>638237</v>
          </cell>
          <cell r="J406">
            <v>638255</v>
          </cell>
          <cell r="K406">
            <v>90903906</v>
          </cell>
          <cell r="L406">
            <v>798592</v>
          </cell>
          <cell r="M406">
            <v>45299672</v>
          </cell>
          <cell r="N406">
            <v>486422</v>
          </cell>
          <cell r="O406">
            <v>612047</v>
          </cell>
          <cell r="P406">
            <v>91057431</v>
          </cell>
          <cell r="S406">
            <v>36225</v>
          </cell>
          <cell r="W406">
            <v>29748</v>
          </cell>
          <cell r="X406">
            <v>9349</v>
          </cell>
          <cell r="Y406">
            <v>7944</v>
          </cell>
          <cell r="Z406">
            <v>15684</v>
          </cell>
          <cell r="AA406">
            <v>-51097</v>
          </cell>
          <cell r="AD406">
            <v>47452</v>
          </cell>
          <cell r="AG406">
            <v>104038768</v>
          </cell>
          <cell r="AH406">
            <v>56431.165</v>
          </cell>
          <cell r="AJ406" t="str">
            <v>NA</v>
          </cell>
          <cell r="AK406">
            <v>4734</v>
          </cell>
          <cell r="AM406">
            <v>13100</v>
          </cell>
          <cell r="AN406">
            <v>0.003804440138652105</v>
          </cell>
          <cell r="AO406">
            <v>2419</v>
          </cell>
          <cell r="AP406">
            <v>58739096</v>
          </cell>
          <cell r="AQ406" t="str">
            <v>NA</v>
          </cell>
          <cell r="AR406">
            <v>887589</v>
          </cell>
          <cell r="AS406">
            <v>316660.5</v>
          </cell>
          <cell r="AT406">
            <v>570928.5</v>
          </cell>
          <cell r="AV406">
            <v>612047</v>
          </cell>
          <cell r="AW406">
            <v>91057431</v>
          </cell>
        </row>
        <row r="407">
          <cell r="B407" t="str">
            <v>2003Y</v>
          </cell>
          <cell r="D407" t="str">
            <v>Kansas Gas Service Company</v>
          </cell>
          <cell r="E407">
            <v>27420</v>
          </cell>
          <cell r="F407">
            <v>14383</v>
          </cell>
          <cell r="G407">
            <v>635812</v>
          </cell>
          <cell r="J407">
            <v>635836</v>
          </cell>
          <cell r="K407">
            <v>93177690</v>
          </cell>
          <cell r="L407">
            <v>674965</v>
          </cell>
          <cell r="M407">
            <v>48653412</v>
          </cell>
          <cell r="N407">
            <v>411586</v>
          </cell>
          <cell r="O407">
            <v>505878</v>
          </cell>
          <cell r="P407" t="str">
            <v>NA</v>
          </cell>
          <cell r="S407">
            <v>35305</v>
          </cell>
          <cell r="W407">
            <v>23762</v>
          </cell>
          <cell r="X407">
            <v>6946</v>
          </cell>
          <cell r="Y407">
            <v>4516</v>
          </cell>
          <cell r="Z407">
            <v>11741</v>
          </cell>
          <cell r="AA407">
            <v>-70827</v>
          </cell>
          <cell r="AD407">
            <v>41803</v>
          </cell>
          <cell r="AG407">
            <v>111204472</v>
          </cell>
          <cell r="AH407">
            <v>58210.633</v>
          </cell>
          <cell r="AJ407" t="str">
            <v>NA</v>
          </cell>
          <cell r="AK407">
            <v>4963</v>
          </cell>
          <cell r="AM407">
            <v>1639</v>
          </cell>
          <cell r="AN407">
            <v>0.005585920696373896</v>
          </cell>
          <cell r="AO407">
            <v>3532</v>
          </cell>
          <cell r="AP407">
            <v>62551060</v>
          </cell>
          <cell r="AQ407" t="str">
            <v>NA</v>
          </cell>
          <cell r="AR407">
            <v>845649.5</v>
          </cell>
          <cell r="AS407">
            <v>294265.5</v>
          </cell>
          <cell r="AT407">
            <v>551384</v>
          </cell>
          <cell r="AV407">
            <v>505878</v>
          </cell>
          <cell r="AW407" t="str">
            <v>NA</v>
          </cell>
        </row>
        <row r="408">
          <cell r="B408" t="str">
            <v>2002Y</v>
          </cell>
          <cell r="D408" t="str">
            <v>Kansas Gas Service Company</v>
          </cell>
          <cell r="E408" t="str">
            <v>NA</v>
          </cell>
          <cell r="F408" t="str">
            <v>NA</v>
          </cell>
          <cell r="G408">
            <v>632273</v>
          </cell>
          <cell r="J408">
            <v>632304</v>
          </cell>
          <cell r="K408">
            <v>94176385</v>
          </cell>
          <cell r="L408">
            <v>538513</v>
          </cell>
          <cell r="M408">
            <v>48784524</v>
          </cell>
          <cell r="N408">
            <v>350721</v>
          </cell>
          <cell r="O408">
            <v>392858</v>
          </cell>
          <cell r="P408" t="str">
            <v>NA</v>
          </cell>
          <cell r="S408" t="str">
            <v>NA</v>
          </cell>
          <cell r="W408" t="str">
            <v>NA</v>
          </cell>
          <cell r="X408">
            <v>1363</v>
          </cell>
          <cell r="Y408" t="str">
            <v>NA</v>
          </cell>
          <cell r="Z408" t="str">
            <v>NA</v>
          </cell>
          <cell r="AA408">
            <v>-131391</v>
          </cell>
          <cell r="AD408" t="str">
            <v>NA</v>
          </cell>
          <cell r="AG408" t="str">
            <v>NA</v>
          </cell>
          <cell r="AH408">
            <v>56837.807</v>
          </cell>
          <cell r="AJ408" t="str">
            <v>NA</v>
          </cell>
          <cell r="AK408">
            <v>4969</v>
          </cell>
          <cell r="AM408">
            <v>12815</v>
          </cell>
          <cell r="AN408" t="str">
            <v>NA</v>
          </cell>
          <cell r="AO408" t="str">
            <v>NA</v>
          </cell>
          <cell r="AP408" t="str">
            <v>NA</v>
          </cell>
          <cell r="AQ408" t="str">
            <v>NA</v>
          </cell>
          <cell r="AR408" t="str">
            <v>NA</v>
          </cell>
          <cell r="AS408" t="str">
            <v>NA</v>
          </cell>
          <cell r="AT408" t="str">
            <v>NA</v>
          </cell>
          <cell r="AV408">
            <v>392858</v>
          </cell>
          <cell r="AW408" t="str">
            <v>NA</v>
          </cell>
        </row>
        <row r="409">
          <cell r="B409" t="str">
            <v>2001Y</v>
          </cell>
          <cell r="D409" t="str">
            <v>Kansas Gas Service Company</v>
          </cell>
          <cell r="E409" t="str">
            <v>NA</v>
          </cell>
          <cell r="F409" t="str">
            <v>NA</v>
          </cell>
          <cell r="G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S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D409" t="str">
            <v>NA</v>
          </cell>
          <cell r="AG409" t="str">
            <v>NA</v>
          </cell>
          <cell r="AH409" t="str">
            <v>NA</v>
          </cell>
          <cell r="AJ409" t="str">
            <v>NA</v>
          </cell>
          <cell r="AK409" t="str">
            <v/>
          </cell>
          <cell r="AM409">
            <v>12943</v>
          </cell>
          <cell r="AN409" t="str">
            <v>NA</v>
          </cell>
          <cell r="AO409" t="str">
            <v>NA</v>
          </cell>
          <cell r="AP409" t="str">
            <v>NA</v>
          </cell>
          <cell r="AQ409" t="str">
            <v>NA</v>
          </cell>
          <cell r="AR409" t="str">
            <v>NA</v>
          </cell>
          <cell r="AS409" t="str">
            <v>NA</v>
          </cell>
          <cell r="AT409" t="str">
            <v>NA</v>
          </cell>
          <cell r="AV409" t="str">
            <v>NA</v>
          </cell>
          <cell r="AW409" t="str">
            <v>NA</v>
          </cell>
        </row>
        <row r="410">
          <cell r="B410" t="str">
            <v>2000Y</v>
          </cell>
          <cell r="D410" t="str">
            <v>Kansas Gas Service Company</v>
          </cell>
          <cell r="E410" t="str">
            <v>NA</v>
          </cell>
          <cell r="F410" t="str">
            <v>NA</v>
          </cell>
          <cell r="G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S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D410" t="str">
            <v>NA</v>
          </cell>
          <cell r="AG410" t="str">
            <v>NA</v>
          </cell>
          <cell r="AH410" t="str">
            <v>NA</v>
          </cell>
          <cell r="AJ410" t="str">
            <v>NA</v>
          </cell>
          <cell r="AK410" t="str">
            <v/>
          </cell>
          <cell r="AM410" t="str">
            <v>NA</v>
          </cell>
          <cell r="AN410" t="str">
            <v>NA</v>
          </cell>
          <cell r="AO410" t="str">
            <v>NA</v>
          </cell>
          <cell r="AP410" t="str">
            <v>NA</v>
          </cell>
          <cell r="AQ410" t="str">
            <v>NA</v>
          </cell>
          <cell r="AR410" t="str">
            <v>NA</v>
          </cell>
          <cell r="AS410" t="str">
            <v>NA</v>
          </cell>
          <cell r="AT410" t="str">
            <v>NA</v>
          </cell>
          <cell r="AV410" t="str">
            <v>NA</v>
          </cell>
          <cell r="AW410" t="str">
            <v>NA</v>
          </cell>
        </row>
        <row r="411">
          <cell r="B411" t="str">
            <v>1999Y</v>
          </cell>
          <cell r="D411" t="str">
            <v>Kansas Gas Service Company</v>
          </cell>
          <cell r="E411" t="str">
            <v>NA</v>
          </cell>
          <cell r="F411" t="str">
            <v>NA</v>
          </cell>
          <cell r="G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S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D411" t="str">
            <v>NA</v>
          </cell>
          <cell r="AG411" t="str">
            <v>NA</v>
          </cell>
          <cell r="AH411" t="str">
            <v>NA</v>
          </cell>
          <cell r="AJ411" t="str">
            <v>NA</v>
          </cell>
          <cell r="AK411" t="str">
            <v/>
          </cell>
          <cell r="AM411" t="str">
            <v>NA</v>
          </cell>
          <cell r="AN411" t="str">
            <v>NA</v>
          </cell>
          <cell r="AO411" t="str">
            <v>NA</v>
          </cell>
          <cell r="AP411" t="str">
            <v>NA</v>
          </cell>
          <cell r="AQ411" t="str">
            <v>NA</v>
          </cell>
          <cell r="AR411" t="str">
            <v>NA</v>
          </cell>
          <cell r="AS411" t="str">
            <v>NA</v>
          </cell>
          <cell r="AT411" t="str">
            <v>NA</v>
          </cell>
          <cell r="AV411" t="str">
            <v>NA</v>
          </cell>
          <cell r="AW411" t="str">
            <v>NA</v>
          </cell>
        </row>
        <row r="412">
          <cell r="B412" t="str">
            <v>1998Y</v>
          </cell>
          <cell r="D412" t="str">
            <v>Kansas Gas Service Company</v>
          </cell>
          <cell r="E412" t="str">
            <v>NA</v>
          </cell>
          <cell r="F412" t="str">
            <v>NA</v>
          </cell>
          <cell r="G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S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D412" t="str">
            <v>NA</v>
          </cell>
          <cell r="AG412" t="str">
            <v>NA</v>
          </cell>
          <cell r="AH412" t="str">
            <v>NA</v>
          </cell>
          <cell r="AJ412" t="str">
            <v>NA</v>
          </cell>
          <cell r="AK412" t="str">
            <v/>
          </cell>
          <cell r="AM412" t="str">
            <v>NA</v>
          </cell>
          <cell r="AN412" t="str">
            <v>NA</v>
          </cell>
          <cell r="AO412" t="str">
            <v>NA</v>
          </cell>
          <cell r="AP412" t="str">
            <v>NA</v>
          </cell>
          <cell r="AQ412" t="str">
            <v>NA</v>
          </cell>
          <cell r="AR412" t="str">
            <v>NA</v>
          </cell>
          <cell r="AS412" t="str">
            <v>NA</v>
          </cell>
          <cell r="AT412" t="str">
            <v>NA</v>
          </cell>
          <cell r="AV412" t="str">
            <v>NA</v>
          </cell>
          <cell r="AW412" t="str">
            <v>NA</v>
          </cell>
        </row>
        <row r="413">
          <cell r="B413" t="str">
            <v>1997Y</v>
          </cell>
          <cell r="D413" t="str">
            <v>Kansas Gas Service Company</v>
          </cell>
          <cell r="E413" t="str">
            <v>NA</v>
          </cell>
          <cell r="F413" t="str">
            <v>NA</v>
          </cell>
          <cell r="G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S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D413" t="str">
            <v>NA</v>
          </cell>
          <cell r="AG413" t="str">
            <v>NA</v>
          </cell>
          <cell r="AH413" t="str">
            <v>NA</v>
          </cell>
          <cell r="AJ413" t="str">
            <v>NA</v>
          </cell>
          <cell r="AK413" t="str">
            <v/>
          </cell>
          <cell r="AM413" t="str">
            <v>NA</v>
          </cell>
          <cell r="AN413" t="str">
            <v>NA</v>
          </cell>
          <cell r="AO413" t="str">
            <v>NA</v>
          </cell>
          <cell r="AP413" t="str">
            <v>NA</v>
          </cell>
          <cell r="AQ413" t="str">
            <v>NA</v>
          </cell>
          <cell r="AR413" t="str">
            <v>NA</v>
          </cell>
          <cell r="AS413" t="str">
            <v>NA</v>
          </cell>
          <cell r="AT413" t="str">
            <v>NA</v>
          </cell>
          <cell r="AV413" t="str">
            <v>NA</v>
          </cell>
          <cell r="AW413" t="str">
            <v>NA</v>
          </cell>
        </row>
        <row r="414">
          <cell r="B414" t="str">
            <v>1996Y</v>
          </cell>
          <cell r="D414" t="str">
            <v>Kansas Gas Service Company</v>
          </cell>
          <cell r="E414" t="str">
            <v>NA</v>
          </cell>
          <cell r="F414" t="str">
            <v>NA</v>
          </cell>
          <cell r="G414" t="str">
            <v>NA</v>
          </cell>
          <cell r="J414" t="str">
            <v>NA</v>
          </cell>
          <cell r="K414" t="str">
            <v>NA</v>
          </cell>
          <cell r="L414" t="str">
            <v>NA</v>
          </cell>
          <cell r="M414" t="str">
            <v>NA</v>
          </cell>
          <cell r="N414" t="str">
            <v>NA</v>
          </cell>
          <cell r="O414" t="str">
            <v>NA</v>
          </cell>
          <cell r="P414" t="str">
            <v>NA</v>
          </cell>
          <cell r="S414" t="str">
            <v>NA</v>
          </cell>
          <cell r="W414" t="str">
            <v>NA</v>
          </cell>
          <cell r="X414" t="str">
            <v>NA</v>
          </cell>
          <cell r="Y414" t="str">
            <v>NA</v>
          </cell>
          <cell r="Z414" t="str">
            <v>NA</v>
          </cell>
          <cell r="AA414" t="str">
            <v>NA</v>
          </cell>
          <cell r="AD414" t="str">
            <v>NA</v>
          </cell>
          <cell r="AG414" t="str">
            <v>NA</v>
          </cell>
          <cell r="AH414" t="str">
            <v>NA</v>
          </cell>
          <cell r="AJ414" t="str">
            <v>NA</v>
          </cell>
          <cell r="AK414" t="str">
            <v/>
          </cell>
          <cell r="AM414" t="str">
            <v>NA</v>
          </cell>
          <cell r="AN414" t="str">
            <v>NA</v>
          </cell>
          <cell r="AO414" t="str">
            <v>NA</v>
          </cell>
          <cell r="AP414" t="str">
            <v>NA</v>
          </cell>
          <cell r="AQ414" t="str">
            <v>NA</v>
          </cell>
          <cell r="AR414" t="str">
            <v>NA</v>
          </cell>
          <cell r="AS414" t="str">
            <v>NA</v>
          </cell>
          <cell r="AT414" t="str">
            <v>NA</v>
          </cell>
          <cell r="AV414" t="str">
            <v>NA</v>
          </cell>
          <cell r="AW414" t="str">
            <v>NA</v>
          </cell>
        </row>
        <row r="415">
          <cell r="B415" t="str">
            <v>2006Y</v>
          </cell>
          <cell r="D415" t="str">
            <v>KeySpan Gas East Corporation</v>
          </cell>
          <cell r="E415">
            <v>19791</v>
          </cell>
          <cell r="F415">
            <v>22702</v>
          </cell>
          <cell r="G415">
            <v>501605</v>
          </cell>
          <cell r="J415">
            <v>501623</v>
          </cell>
          <cell r="K415">
            <v>95682580</v>
          </cell>
          <cell r="L415">
            <v>1223991</v>
          </cell>
          <cell r="M415">
            <v>38253606</v>
          </cell>
          <cell r="N415">
            <v>629323</v>
          </cell>
          <cell r="O415">
            <v>864944</v>
          </cell>
          <cell r="P415">
            <v>104192983</v>
          </cell>
          <cell r="S415">
            <v>55221</v>
          </cell>
          <cell r="W415">
            <v>36654</v>
          </cell>
          <cell r="X415">
            <v>73989</v>
          </cell>
          <cell r="Y415">
            <v>2313</v>
          </cell>
          <cell r="Z415">
            <v>-6198</v>
          </cell>
          <cell r="AA415" t="str">
            <v>NA</v>
          </cell>
          <cell r="AD415">
            <v>42494</v>
          </cell>
          <cell r="AG415" t="str">
            <v>NA</v>
          </cell>
          <cell r="AH415" t="str">
            <v>NA</v>
          </cell>
          <cell r="AJ415">
            <v>637.5</v>
          </cell>
          <cell r="AK415">
            <v>5189</v>
          </cell>
          <cell r="AM415">
            <v>7624.3</v>
          </cell>
          <cell r="AN415">
            <v>0.01694836223272372</v>
          </cell>
          <cell r="AO415">
            <v>8360</v>
          </cell>
          <cell r="AP415" t="str">
            <v>NA</v>
          </cell>
          <cell r="AQ415">
            <v>-0.032631045601463585</v>
          </cell>
          <cell r="AR415">
            <v>1789367</v>
          </cell>
          <cell r="AS415">
            <v>338643</v>
          </cell>
          <cell r="AT415">
            <v>1450724</v>
          </cell>
          <cell r="AV415">
            <v>864944</v>
          </cell>
          <cell r="AW415">
            <v>104192983</v>
          </cell>
        </row>
        <row r="416">
          <cell r="B416" t="str">
            <v>2005Y</v>
          </cell>
          <cell r="D416" t="str">
            <v>KeySpan Gas East Corporation</v>
          </cell>
          <cell r="E416">
            <v>15052</v>
          </cell>
          <cell r="F416">
            <v>21139</v>
          </cell>
          <cell r="G416">
            <v>493243</v>
          </cell>
          <cell r="J416">
            <v>493263</v>
          </cell>
          <cell r="K416">
            <v>107192974</v>
          </cell>
          <cell r="L416">
            <v>1342641</v>
          </cell>
          <cell r="M416">
            <v>44619050</v>
          </cell>
          <cell r="N416">
            <v>698004</v>
          </cell>
          <cell r="O416">
            <v>966390</v>
          </cell>
          <cell r="P416">
            <v>112981601</v>
          </cell>
          <cell r="S416">
            <v>57361</v>
          </cell>
          <cell r="W416">
            <v>38615</v>
          </cell>
          <cell r="X416">
            <v>81471</v>
          </cell>
          <cell r="Y416">
            <v>6194</v>
          </cell>
          <cell r="Z416">
            <v>-2788</v>
          </cell>
          <cell r="AA416">
            <v>-131109</v>
          </cell>
          <cell r="AD416">
            <v>36192</v>
          </cell>
          <cell r="AG416" t="str">
            <v>NA</v>
          </cell>
          <cell r="AH416" t="str">
            <v>NA</v>
          </cell>
          <cell r="AJ416">
            <v>655</v>
          </cell>
          <cell r="AK416">
            <v>5984</v>
          </cell>
          <cell r="AM416">
            <v>7497</v>
          </cell>
          <cell r="AN416">
            <v>0.01734965999863876</v>
          </cell>
          <cell r="AO416">
            <v>8412</v>
          </cell>
          <cell r="AP416" t="str">
            <v>NA</v>
          </cell>
          <cell r="AQ416" t="str">
            <v>NA</v>
          </cell>
          <cell r="AR416">
            <v>1714680</v>
          </cell>
          <cell r="AS416">
            <v>322882.5</v>
          </cell>
          <cell r="AT416">
            <v>1391797.5</v>
          </cell>
          <cell r="AV416">
            <v>966390</v>
          </cell>
          <cell r="AW416">
            <v>112981601</v>
          </cell>
        </row>
        <row r="417">
          <cell r="B417" t="str">
            <v>2004Y</v>
          </cell>
          <cell r="D417" t="str">
            <v>KeySpan Gas East Corporation</v>
          </cell>
          <cell r="E417">
            <v>13355</v>
          </cell>
          <cell r="F417">
            <v>22012</v>
          </cell>
          <cell r="G417">
            <v>484849</v>
          </cell>
          <cell r="J417">
            <v>484851</v>
          </cell>
          <cell r="K417">
            <v>90515971</v>
          </cell>
          <cell r="L417">
            <v>1039723</v>
          </cell>
          <cell r="M417">
            <v>44253987</v>
          </cell>
          <cell r="N417">
            <v>599399</v>
          </cell>
          <cell r="O417">
            <v>663810</v>
          </cell>
          <cell r="P417">
            <v>93116348</v>
          </cell>
          <cell r="S417">
            <v>59880</v>
          </cell>
          <cell r="W417">
            <v>43864</v>
          </cell>
          <cell r="X417">
            <v>74249</v>
          </cell>
          <cell r="Y417">
            <v>8407</v>
          </cell>
          <cell r="Z417">
            <v>-720</v>
          </cell>
          <cell r="AA417">
            <v>-112186</v>
          </cell>
          <cell r="AD417">
            <v>35367</v>
          </cell>
          <cell r="AG417" t="str">
            <v>NA</v>
          </cell>
          <cell r="AH417" t="str">
            <v>NA</v>
          </cell>
          <cell r="AJ417">
            <v>671</v>
          </cell>
          <cell r="AK417">
            <v>5985</v>
          </cell>
          <cell r="AM417">
            <v>7546</v>
          </cell>
          <cell r="AN417">
            <v>0.01023463398473556</v>
          </cell>
          <cell r="AO417">
            <v>4912</v>
          </cell>
          <cell r="AP417" t="str">
            <v>NA</v>
          </cell>
          <cell r="AQ417" t="str">
            <v>NA</v>
          </cell>
          <cell r="AR417">
            <v>1629742.5</v>
          </cell>
          <cell r="AS417">
            <v>297150</v>
          </cell>
          <cell r="AT417">
            <v>1332592.5</v>
          </cell>
          <cell r="AV417">
            <v>663810</v>
          </cell>
          <cell r="AW417">
            <v>93116348</v>
          </cell>
        </row>
        <row r="418">
          <cell r="B418" t="str">
            <v>2003Y</v>
          </cell>
          <cell r="D418" t="str">
            <v>KeySpan Gas East Corporation</v>
          </cell>
          <cell r="E418">
            <v>13749</v>
          </cell>
          <cell r="F418">
            <v>18651</v>
          </cell>
          <cell r="G418">
            <v>479938</v>
          </cell>
          <cell r="J418">
            <v>479939</v>
          </cell>
          <cell r="K418">
            <v>90949757</v>
          </cell>
          <cell r="L418">
            <v>959230</v>
          </cell>
          <cell r="M418">
            <v>45251878</v>
          </cell>
          <cell r="N418">
            <v>580329</v>
          </cell>
          <cell r="O418">
            <v>578269</v>
          </cell>
          <cell r="P418">
            <v>94402539</v>
          </cell>
          <cell r="S418">
            <v>60087</v>
          </cell>
          <cell r="W418">
            <v>43215</v>
          </cell>
          <cell r="X418">
            <v>78573</v>
          </cell>
          <cell r="Y418">
            <v>5860</v>
          </cell>
          <cell r="Z418">
            <v>3085</v>
          </cell>
          <cell r="AA418">
            <v>-122355</v>
          </cell>
          <cell r="AD418">
            <v>32400</v>
          </cell>
          <cell r="AG418" t="str">
            <v>NA</v>
          </cell>
          <cell r="AH418" t="str">
            <v>NA</v>
          </cell>
          <cell r="AJ418">
            <v>806</v>
          </cell>
          <cell r="AK418">
            <v>6288</v>
          </cell>
          <cell r="AM418">
            <v>7434</v>
          </cell>
          <cell r="AN418">
            <v>0.03947924134361105</v>
          </cell>
          <cell r="AO418">
            <v>18228</v>
          </cell>
          <cell r="AP418" t="str">
            <v>NA</v>
          </cell>
          <cell r="AQ418" t="str">
            <v>NA</v>
          </cell>
          <cell r="AR418">
            <v>1534843</v>
          </cell>
          <cell r="AS418">
            <v>273201</v>
          </cell>
          <cell r="AT418">
            <v>1261642</v>
          </cell>
          <cell r="AV418">
            <v>578269</v>
          </cell>
          <cell r="AW418">
            <v>94402539</v>
          </cell>
        </row>
        <row r="419">
          <cell r="B419" t="str">
            <v>2002Y</v>
          </cell>
          <cell r="D419" t="str">
            <v>KeySpan Gas East Corporation</v>
          </cell>
          <cell r="E419">
            <v>10072</v>
          </cell>
          <cell r="F419">
            <v>15646</v>
          </cell>
          <cell r="G419">
            <v>461709</v>
          </cell>
          <cell r="J419">
            <v>461711</v>
          </cell>
          <cell r="K419">
            <v>84328810</v>
          </cell>
          <cell r="L419">
            <v>711291</v>
          </cell>
          <cell r="M419">
            <v>36285087</v>
          </cell>
          <cell r="N419">
            <v>436046</v>
          </cell>
          <cell r="O419">
            <v>374847</v>
          </cell>
          <cell r="P419">
            <v>79803078</v>
          </cell>
          <cell r="S419">
            <v>90476</v>
          </cell>
          <cell r="W419">
            <v>1963</v>
          </cell>
          <cell r="X419">
            <v>68595</v>
          </cell>
          <cell r="Y419">
            <v>2140</v>
          </cell>
          <cell r="Z419">
            <v>8548</v>
          </cell>
          <cell r="AA419">
            <v>-141816</v>
          </cell>
          <cell r="AD419">
            <v>25718</v>
          </cell>
          <cell r="AG419" t="str">
            <v>NA</v>
          </cell>
          <cell r="AH419" t="str">
            <v>NA</v>
          </cell>
          <cell r="AJ419">
            <v>773.5</v>
          </cell>
          <cell r="AK419">
            <v>5510</v>
          </cell>
          <cell r="AM419">
            <v>7250</v>
          </cell>
          <cell r="AN419">
            <v>0.015298381102750058</v>
          </cell>
          <cell r="AO419">
            <v>6957</v>
          </cell>
          <cell r="AP419" t="str">
            <v>NA</v>
          </cell>
          <cell r="AQ419" t="str">
            <v>NA</v>
          </cell>
          <cell r="AR419">
            <v>1396684</v>
          </cell>
          <cell r="AS419">
            <v>248415</v>
          </cell>
          <cell r="AT419">
            <v>1148269</v>
          </cell>
          <cell r="AV419">
            <v>374847</v>
          </cell>
          <cell r="AW419">
            <v>79803078</v>
          </cell>
        </row>
        <row r="420">
          <cell r="B420" t="str">
            <v>2001Y</v>
          </cell>
          <cell r="D420" t="str">
            <v>KeySpan Gas East Corporation</v>
          </cell>
          <cell r="E420">
            <v>10273</v>
          </cell>
          <cell r="F420">
            <v>13705</v>
          </cell>
          <cell r="G420">
            <v>454751</v>
          </cell>
          <cell r="J420">
            <v>454754</v>
          </cell>
          <cell r="K420">
            <v>84590404</v>
          </cell>
          <cell r="L420">
            <v>785252</v>
          </cell>
          <cell r="M420">
            <v>37967392</v>
          </cell>
          <cell r="N420">
            <v>489090</v>
          </cell>
          <cell r="O420">
            <v>487591</v>
          </cell>
          <cell r="P420">
            <v>86494989</v>
          </cell>
          <cell r="S420">
            <v>106684</v>
          </cell>
          <cell r="W420">
            <v>5741</v>
          </cell>
          <cell r="X420">
            <v>60787</v>
          </cell>
          <cell r="Y420" t="str">
            <v>NA</v>
          </cell>
          <cell r="Z420" t="str">
            <v>NA</v>
          </cell>
          <cell r="AA420">
            <v>-131569</v>
          </cell>
          <cell r="AD420">
            <v>23978</v>
          </cell>
          <cell r="AG420" t="str">
            <v>NA</v>
          </cell>
          <cell r="AH420" t="str">
            <v>NA</v>
          </cell>
          <cell r="AJ420">
            <v>606</v>
          </cell>
          <cell r="AK420" t="str">
            <v/>
          </cell>
          <cell r="AM420">
            <v>7016</v>
          </cell>
          <cell r="AN420">
            <v>0.040981722400656284</v>
          </cell>
          <cell r="AO420" t="str">
            <v>NA</v>
          </cell>
          <cell r="AP420" t="str">
            <v>NA</v>
          </cell>
          <cell r="AQ420" t="str">
            <v>NA</v>
          </cell>
          <cell r="AR420">
            <v>1269552</v>
          </cell>
          <cell r="AS420">
            <v>224461.5</v>
          </cell>
          <cell r="AT420">
            <v>1045090.5</v>
          </cell>
          <cell r="AV420">
            <v>487591</v>
          </cell>
          <cell r="AW420">
            <v>86494989</v>
          </cell>
        </row>
        <row r="421">
          <cell r="B421" t="str">
            <v>2000Y</v>
          </cell>
          <cell r="D421" t="str">
            <v>KeySpan Gas East Corporation</v>
          </cell>
          <cell r="E421">
            <v>18306</v>
          </cell>
          <cell r="F421">
            <v>10740</v>
          </cell>
          <cell r="G421">
            <v>474181</v>
          </cell>
          <cell r="J421">
            <v>474187</v>
          </cell>
          <cell r="K421">
            <v>84980018</v>
          </cell>
          <cell r="L421">
            <v>726748</v>
          </cell>
          <cell r="M421">
            <v>42452506</v>
          </cell>
          <cell r="N421">
            <v>477372</v>
          </cell>
          <cell r="O421">
            <v>416230</v>
          </cell>
          <cell r="P421">
            <v>82333436</v>
          </cell>
          <cell r="S421">
            <v>61366</v>
          </cell>
          <cell r="W421">
            <v>41331</v>
          </cell>
          <cell r="X421">
            <v>36952</v>
          </cell>
          <cell r="Y421" t="str">
            <v>NA</v>
          </cell>
          <cell r="Z421" t="str">
            <v>NA</v>
          </cell>
          <cell r="AA421">
            <v>-115017</v>
          </cell>
          <cell r="AD421">
            <v>29047</v>
          </cell>
          <cell r="AG421" t="str">
            <v>NA</v>
          </cell>
          <cell r="AH421" t="str">
            <v>NA</v>
          </cell>
          <cell r="AJ421" t="str">
            <v>NA</v>
          </cell>
          <cell r="AK421" t="str">
            <v/>
          </cell>
          <cell r="AM421" t="str">
            <v>NA</v>
          </cell>
          <cell r="AN421">
            <v>0.01185365062565083</v>
          </cell>
          <cell r="AO421">
            <v>5555</v>
          </cell>
          <cell r="AP421" t="str">
            <v>NA</v>
          </cell>
          <cell r="AQ421" t="str">
            <v>NA</v>
          </cell>
          <cell r="AR421">
            <v>1184898.5</v>
          </cell>
          <cell r="AS421">
            <v>201338.5</v>
          </cell>
          <cell r="AT421">
            <v>983560</v>
          </cell>
          <cell r="AV421">
            <v>416230</v>
          </cell>
          <cell r="AW421">
            <v>82333436</v>
          </cell>
        </row>
        <row r="422">
          <cell r="B422" t="str">
            <v>1999Y</v>
          </cell>
          <cell r="D422" t="str">
            <v>KeySpan Gas East Corporation</v>
          </cell>
          <cell r="E422">
            <v>24321</v>
          </cell>
          <cell r="F422">
            <v>11069</v>
          </cell>
          <cell r="G422">
            <v>468620</v>
          </cell>
          <cell r="J422">
            <v>468632</v>
          </cell>
          <cell r="K422">
            <v>78794184</v>
          </cell>
          <cell r="L422">
            <v>576007</v>
          </cell>
          <cell r="M422">
            <v>38176667</v>
          </cell>
          <cell r="N422">
            <v>379243</v>
          </cell>
          <cell r="O422">
            <v>280268</v>
          </cell>
          <cell r="P422">
            <v>77904789</v>
          </cell>
          <cell r="S422">
            <v>49508</v>
          </cell>
          <cell r="W422">
            <v>34640</v>
          </cell>
          <cell r="X422">
            <v>41521</v>
          </cell>
          <cell r="Y422" t="str">
            <v>NA</v>
          </cell>
          <cell r="Z422" t="str">
            <v>NA</v>
          </cell>
          <cell r="AA422">
            <v>-102111</v>
          </cell>
          <cell r="AD422">
            <v>35391</v>
          </cell>
          <cell r="AG422" t="str">
            <v>NA</v>
          </cell>
          <cell r="AH422" t="str">
            <v>NA</v>
          </cell>
          <cell r="AJ422" t="str">
            <v>NA</v>
          </cell>
          <cell r="AK422" t="str">
            <v/>
          </cell>
          <cell r="AM422" t="str">
            <v>NA</v>
          </cell>
          <cell r="AN422" t="str">
            <v>NA</v>
          </cell>
          <cell r="AO422" t="str">
            <v>NA</v>
          </cell>
          <cell r="AP422" t="str">
            <v>NA</v>
          </cell>
          <cell r="AQ422" t="str">
            <v>NA</v>
          </cell>
          <cell r="AR422" t="str">
            <v>NA</v>
          </cell>
          <cell r="AS422" t="str">
            <v>NA</v>
          </cell>
          <cell r="AT422" t="str">
            <v>NA</v>
          </cell>
          <cell r="AV422">
            <v>280268</v>
          </cell>
          <cell r="AW422">
            <v>77904789</v>
          </cell>
        </row>
        <row r="423">
          <cell r="B423" t="str">
            <v>1998Y</v>
          </cell>
          <cell r="D423" t="str">
            <v>KeySpan Gas East Corporation</v>
          </cell>
          <cell r="E423" t="str">
            <v>NA</v>
          </cell>
          <cell r="F423" t="str">
            <v>NA</v>
          </cell>
          <cell r="G423" t="str">
            <v>NA</v>
          </cell>
          <cell r="J423" t="str">
            <v>NA</v>
          </cell>
          <cell r="K423" t="str">
            <v>NA</v>
          </cell>
          <cell r="L423" t="str">
            <v>NA</v>
          </cell>
          <cell r="M423" t="str">
            <v>NA</v>
          </cell>
          <cell r="N423" t="str">
            <v>NA</v>
          </cell>
          <cell r="O423" t="str">
            <v>NA</v>
          </cell>
          <cell r="P423" t="str">
            <v>NA</v>
          </cell>
          <cell r="S423" t="str">
            <v>NA</v>
          </cell>
          <cell r="W423" t="str">
            <v>NA</v>
          </cell>
          <cell r="X423" t="str">
            <v>NA</v>
          </cell>
          <cell r="Y423" t="str">
            <v>NA</v>
          </cell>
          <cell r="Z423" t="str">
            <v>NA</v>
          </cell>
          <cell r="AA423" t="str">
            <v>NA</v>
          </cell>
          <cell r="AD423" t="str">
            <v>NA</v>
          </cell>
          <cell r="AG423" t="str">
            <v>NA</v>
          </cell>
          <cell r="AH423" t="str">
            <v>NA</v>
          </cell>
          <cell r="AJ423" t="str">
            <v>NA</v>
          </cell>
          <cell r="AK423" t="str">
            <v/>
          </cell>
          <cell r="AM423" t="str">
            <v>NA</v>
          </cell>
          <cell r="AN423" t="str">
            <v>NA</v>
          </cell>
          <cell r="AO423" t="str">
            <v>NA</v>
          </cell>
          <cell r="AP423" t="str">
            <v>NA</v>
          </cell>
          <cell r="AQ423" t="str">
            <v>NA</v>
          </cell>
          <cell r="AR423" t="str">
            <v>NA</v>
          </cell>
          <cell r="AS423" t="str">
            <v>NA</v>
          </cell>
          <cell r="AT423" t="str">
            <v>NA</v>
          </cell>
          <cell r="AV423" t="str">
            <v>NA</v>
          </cell>
          <cell r="AW423" t="str">
            <v>NA</v>
          </cell>
        </row>
        <row r="424">
          <cell r="B424" t="str">
            <v>1997Y</v>
          </cell>
          <cell r="D424" t="str">
            <v>KeySpan Gas East Corporation</v>
          </cell>
          <cell r="E424" t="str">
            <v>NA</v>
          </cell>
          <cell r="F424" t="str">
            <v>NA</v>
          </cell>
          <cell r="G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S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D424" t="str">
            <v>NA</v>
          </cell>
          <cell r="AG424" t="str">
            <v>NA</v>
          </cell>
          <cell r="AH424" t="str">
            <v>NA</v>
          </cell>
          <cell r="AJ424" t="str">
            <v>NA</v>
          </cell>
          <cell r="AK424" t="str">
            <v/>
          </cell>
          <cell r="AM424" t="str">
            <v>NA</v>
          </cell>
          <cell r="AN424" t="str">
            <v>NA</v>
          </cell>
          <cell r="AO424" t="str">
            <v>NA</v>
          </cell>
          <cell r="AP424" t="str">
            <v>NA</v>
          </cell>
          <cell r="AQ424" t="str">
            <v>NA</v>
          </cell>
          <cell r="AR424" t="str">
            <v>NA</v>
          </cell>
          <cell r="AS424" t="str">
            <v>NA</v>
          </cell>
          <cell r="AT424" t="str">
            <v>NA</v>
          </cell>
          <cell r="AV424" t="str">
            <v>NA</v>
          </cell>
          <cell r="AW424" t="str">
            <v>NA</v>
          </cell>
        </row>
        <row r="425">
          <cell r="B425" t="str">
            <v>1996Y</v>
          </cell>
          <cell r="D425" t="str">
            <v>KeySpan Gas East Corporation</v>
          </cell>
          <cell r="E425" t="str">
            <v>NA</v>
          </cell>
          <cell r="F425" t="str">
            <v>NA</v>
          </cell>
          <cell r="G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S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D425" t="str">
            <v>NA</v>
          </cell>
          <cell r="AG425" t="str">
            <v>NA</v>
          </cell>
          <cell r="AH425" t="str">
            <v>NA</v>
          </cell>
          <cell r="AJ425" t="str">
            <v>NA</v>
          </cell>
          <cell r="AK425" t="str">
            <v/>
          </cell>
          <cell r="AM425" t="str">
            <v>NA</v>
          </cell>
          <cell r="AN425" t="str">
            <v>NA</v>
          </cell>
          <cell r="AO425" t="str">
            <v>NA</v>
          </cell>
          <cell r="AP425" t="str">
            <v>NA</v>
          </cell>
          <cell r="AQ425" t="str">
            <v>NA</v>
          </cell>
          <cell r="AR425" t="str">
            <v>NA</v>
          </cell>
          <cell r="AS425" t="str">
            <v>NA</v>
          </cell>
          <cell r="AT425" t="str">
            <v>NA</v>
          </cell>
          <cell r="AV425" t="str">
            <v>NA</v>
          </cell>
          <cell r="AW425" t="str">
            <v>NA</v>
          </cell>
        </row>
        <row r="426">
          <cell r="B426" t="str">
            <v>2006Y</v>
          </cell>
          <cell r="D426" t="str">
            <v>Laclede Gas Company</v>
          </cell>
          <cell r="E426">
            <v>29834</v>
          </cell>
          <cell r="F426">
            <v>19109</v>
          </cell>
          <cell r="G426">
            <v>631318</v>
          </cell>
          <cell r="J426">
            <v>631318</v>
          </cell>
          <cell r="K426">
            <v>68437168</v>
          </cell>
          <cell r="L426">
            <v>979165</v>
          </cell>
          <cell r="M426">
            <v>46215779</v>
          </cell>
          <cell r="N426">
            <v>689347</v>
          </cell>
          <cell r="O426">
            <v>798348</v>
          </cell>
          <cell r="P426">
            <v>71917946</v>
          </cell>
          <cell r="S426">
            <v>54462</v>
          </cell>
          <cell r="W426">
            <v>42804</v>
          </cell>
          <cell r="X426">
            <v>28880</v>
          </cell>
          <cell r="Y426">
            <v>7525</v>
          </cell>
          <cell r="Z426">
            <v>23359</v>
          </cell>
          <cell r="AA426">
            <v>-57925</v>
          </cell>
          <cell r="AD426">
            <v>48943</v>
          </cell>
          <cell r="AG426">
            <v>86698210.5</v>
          </cell>
          <cell r="AH426">
            <v>111917.733</v>
          </cell>
          <cell r="AJ426">
            <v>1903.5</v>
          </cell>
          <cell r="AK426">
            <v>4466</v>
          </cell>
          <cell r="AM426">
            <v>8486</v>
          </cell>
          <cell r="AN426">
            <v>0.0027733126632061146</v>
          </cell>
          <cell r="AO426">
            <v>1746</v>
          </cell>
          <cell r="AP426">
            <v>40482431.5</v>
          </cell>
          <cell r="AQ426" t="str">
            <v>NA</v>
          </cell>
          <cell r="AR426">
            <v>991487</v>
          </cell>
          <cell r="AS426">
            <v>319969.5</v>
          </cell>
          <cell r="AT426">
            <v>671517.5</v>
          </cell>
          <cell r="AV426">
            <v>798348</v>
          </cell>
          <cell r="AW426">
            <v>71917946</v>
          </cell>
        </row>
        <row r="427">
          <cell r="B427" t="str">
            <v>2005Y</v>
          </cell>
          <cell r="D427" t="str">
            <v>Laclede Gas Company</v>
          </cell>
          <cell r="E427">
            <v>29308</v>
          </cell>
          <cell r="F427">
            <v>17402</v>
          </cell>
          <cell r="G427">
            <v>629572</v>
          </cell>
          <cell r="J427">
            <v>629572</v>
          </cell>
          <cell r="K427">
            <v>72232005</v>
          </cell>
          <cell r="L427">
            <v>813361</v>
          </cell>
          <cell r="M427">
            <v>49699908</v>
          </cell>
          <cell r="N427">
            <v>586227</v>
          </cell>
          <cell r="O427">
            <v>705118</v>
          </cell>
          <cell r="P427">
            <v>74462362</v>
          </cell>
          <cell r="S427">
            <v>53049</v>
          </cell>
          <cell r="W427">
            <v>41907</v>
          </cell>
          <cell r="X427">
            <v>30632</v>
          </cell>
          <cell r="Y427">
            <v>12000</v>
          </cell>
          <cell r="Z427">
            <v>23628</v>
          </cell>
          <cell r="AA427">
            <v>-54621</v>
          </cell>
          <cell r="AD427">
            <v>46710</v>
          </cell>
          <cell r="AG427">
            <v>91422033.5</v>
          </cell>
          <cell r="AH427">
            <v>110175.48</v>
          </cell>
          <cell r="AJ427">
            <v>1927</v>
          </cell>
          <cell r="AK427">
            <v>4801</v>
          </cell>
          <cell r="AM427">
            <v>8409</v>
          </cell>
          <cell r="AN427">
            <v>0.0038102471597202445</v>
          </cell>
          <cell r="AO427" t="str">
            <v>NA</v>
          </cell>
          <cell r="AP427">
            <v>41722125.5</v>
          </cell>
          <cell r="AQ427" t="str">
            <v>NA</v>
          </cell>
          <cell r="AR427">
            <v>951187.5</v>
          </cell>
          <cell r="AS427">
            <v>335697</v>
          </cell>
          <cell r="AT427">
            <v>615490.5</v>
          </cell>
          <cell r="AV427">
            <v>705118</v>
          </cell>
          <cell r="AW427">
            <v>74462362</v>
          </cell>
        </row>
        <row r="428">
          <cell r="B428" t="str">
            <v>2004Y</v>
          </cell>
          <cell r="D428" t="str">
            <v>Laclede Gas Company</v>
          </cell>
          <cell r="E428">
            <v>30048</v>
          </cell>
          <cell r="F428">
            <v>16589</v>
          </cell>
          <cell r="G428">
            <v>631980</v>
          </cell>
          <cell r="J428">
            <v>631980</v>
          </cell>
          <cell r="K428">
            <v>75861432</v>
          </cell>
          <cell r="L428">
            <v>749385</v>
          </cell>
          <cell r="M428">
            <v>52489483</v>
          </cell>
          <cell r="N428">
            <v>543996</v>
          </cell>
          <cell r="O428">
            <v>583998</v>
          </cell>
          <cell r="P428">
            <v>78590966</v>
          </cell>
          <cell r="S428">
            <v>49826</v>
          </cell>
          <cell r="W428">
            <v>40650</v>
          </cell>
          <cell r="X428">
            <v>32199</v>
          </cell>
          <cell r="Y428">
            <v>12250</v>
          </cell>
          <cell r="Z428">
            <v>24012</v>
          </cell>
          <cell r="AA428">
            <v>-49130</v>
          </cell>
          <cell r="AD428">
            <v>46637</v>
          </cell>
          <cell r="AG428">
            <v>95072720.1</v>
          </cell>
          <cell r="AH428">
            <v>107268.036</v>
          </cell>
          <cell r="AJ428">
            <v>1932.5</v>
          </cell>
          <cell r="AK428">
            <v>4828</v>
          </cell>
          <cell r="AM428">
            <v>8306</v>
          </cell>
          <cell r="AN428">
            <v>0.0013610702226672857</v>
          </cell>
          <cell r="AO428">
            <v>859</v>
          </cell>
          <cell r="AP428">
            <v>42583237.099999994</v>
          </cell>
          <cell r="AQ428" t="str">
            <v>NA</v>
          </cell>
          <cell r="AR428">
            <v>914230</v>
          </cell>
          <cell r="AS428">
            <v>331425</v>
          </cell>
          <cell r="AT428">
            <v>582805</v>
          </cell>
          <cell r="AV428">
            <v>583998</v>
          </cell>
          <cell r="AW428">
            <v>78590966</v>
          </cell>
        </row>
        <row r="429">
          <cell r="B429" t="str">
            <v>2003Y</v>
          </cell>
          <cell r="D429" t="str">
            <v>Laclede Gas Company</v>
          </cell>
          <cell r="E429">
            <v>29167</v>
          </cell>
          <cell r="F429">
            <v>16922</v>
          </cell>
          <cell r="G429">
            <v>631121</v>
          </cell>
          <cell r="J429">
            <v>631121</v>
          </cell>
          <cell r="K429">
            <v>83870192</v>
          </cell>
          <cell r="L429">
            <v>693503</v>
          </cell>
          <cell r="M429">
            <v>57718962</v>
          </cell>
          <cell r="N429">
            <v>502071</v>
          </cell>
          <cell r="O429">
            <v>519422</v>
          </cell>
          <cell r="P429">
            <v>86398833</v>
          </cell>
          <cell r="S429">
            <v>49582</v>
          </cell>
          <cell r="W429">
            <v>38728</v>
          </cell>
          <cell r="X429">
            <v>34342</v>
          </cell>
          <cell r="Y429">
            <v>10550</v>
          </cell>
          <cell r="Z429">
            <v>24167</v>
          </cell>
          <cell r="AA429">
            <v>-49926</v>
          </cell>
          <cell r="AD429">
            <v>46089</v>
          </cell>
          <cell r="AG429">
            <v>103458600</v>
          </cell>
          <cell r="AH429">
            <v>104934.331</v>
          </cell>
          <cell r="AJ429">
            <v>1946</v>
          </cell>
          <cell r="AK429">
            <v>5130</v>
          </cell>
          <cell r="AM429">
            <v>8242</v>
          </cell>
          <cell r="AN429">
            <v>0.007515332599465325</v>
          </cell>
          <cell r="AO429" t="str">
            <v>NA</v>
          </cell>
          <cell r="AP429">
            <v>45739638</v>
          </cell>
          <cell r="AQ429" t="str">
            <v>NA</v>
          </cell>
          <cell r="AR429">
            <v>876982.5</v>
          </cell>
          <cell r="AS429">
            <v>325824</v>
          </cell>
          <cell r="AT429">
            <v>551158.5</v>
          </cell>
          <cell r="AV429">
            <v>519422</v>
          </cell>
          <cell r="AW429">
            <v>86398833</v>
          </cell>
        </row>
        <row r="430">
          <cell r="B430" t="str">
            <v>2002Y</v>
          </cell>
          <cell r="D430" t="str">
            <v>Laclede Gas Company</v>
          </cell>
          <cell r="E430">
            <v>31758</v>
          </cell>
          <cell r="F430">
            <v>15694</v>
          </cell>
          <cell r="G430" t="str">
            <v>NA</v>
          </cell>
          <cell r="J430">
            <v>635900</v>
          </cell>
          <cell r="K430">
            <v>74679500</v>
          </cell>
          <cell r="L430">
            <v>531623</v>
          </cell>
          <cell r="M430" t="str">
            <v>NA</v>
          </cell>
          <cell r="N430" t="str">
            <v>NA</v>
          </cell>
          <cell r="O430">
            <v>341330</v>
          </cell>
          <cell r="P430">
            <v>0</v>
          </cell>
          <cell r="S430">
            <v>40195</v>
          </cell>
          <cell r="W430">
            <v>33385</v>
          </cell>
          <cell r="X430">
            <v>20328</v>
          </cell>
          <cell r="Y430">
            <v>6038</v>
          </cell>
          <cell r="Z430">
            <v>17580</v>
          </cell>
          <cell r="AA430">
            <v>-48765</v>
          </cell>
          <cell r="AD430">
            <v>47452</v>
          </cell>
          <cell r="AG430">
            <v>92114864</v>
          </cell>
          <cell r="AH430">
            <v>104472.7</v>
          </cell>
          <cell r="AJ430">
            <v>1972.5</v>
          </cell>
          <cell r="AK430">
            <v>5034</v>
          </cell>
          <cell r="AM430">
            <v>8170</v>
          </cell>
          <cell r="AN430">
            <v>0.0007191833099113532</v>
          </cell>
          <cell r="AO430">
            <v>457</v>
          </cell>
          <cell r="AP430" t="str">
            <v>NA</v>
          </cell>
          <cell r="AQ430" t="str">
            <v>NA</v>
          </cell>
          <cell r="AR430">
            <v>839317</v>
          </cell>
          <cell r="AS430">
            <v>317634.5</v>
          </cell>
          <cell r="AT430">
            <v>521682.5</v>
          </cell>
          <cell r="AV430">
            <v>341330</v>
          </cell>
          <cell r="AW430">
            <v>0</v>
          </cell>
        </row>
        <row r="431">
          <cell r="B431" t="str">
            <v>2001Y</v>
          </cell>
          <cell r="D431" t="str">
            <v>Laclede Gas Company</v>
          </cell>
          <cell r="E431">
            <v>30829</v>
          </cell>
          <cell r="F431">
            <v>17183</v>
          </cell>
          <cell r="G431">
            <v>635443</v>
          </cell>
          <cell r="J431">
            <v>635443</v>
          </cell>
          <cell r="K431">
            <v>89216480</v>
          </cell>
          <cell r="L431">
            <v>872894</v>
          </cell>
          <cell r="M431">
            <v>60783509</v>
          </cell>
          <cell r="N431">
            <v>619090</v>
          </cell>
          <cell r="O431">
            <v>617157</v>
          </cell>
          <cell r="P431">
            <v>97973746</v>
          </cell>
          <cell r="S431">
            <v>33840</v>
          </cell>
          <cell r="W431">
            <v>35922</v>
          </cell>
          <cell r="X431">
            <v>30472</v>
          </cell>
          <cell r="Y431" t="str">
            <v>NA</v>
          </cell>
          <cell r="Z431" t="str">
            <v>NA</v>
          </cell>
          <cell r="AA431">
            <v>-46951</v>
          </cell>
          <cell r="AD431">
            <v>48011</v>
          </cell>
          <cell r="AG431" t="str">
            <v>NA</v>
          </cell>
          <cell r="AH431" t="str">
            <v>NA</v>
          </cell>
          <cell r="AJ431">
            <v>1997</v>
          </cell>
          <cell r="AK431" t="str">
            <v/>
          </cell>
          <cell r="AM431">
            <v>8092</v>
          </cell>
          <cell r="AN431">
            <v>0.0045052664193249055</v>
          </cell>
          <cell r="AO431">
            <v>2850</v>
          </cell>
          <cell r="AP431" t="str">
            <v>NA</v>
          </cell>
          <cell r="AQ431" t="str">
            <v>NA</v>
          </cell>
          <cell r="AR431">
            <v>804806</v>
          </cell>
          <cell r="AS431">
            <v>308913</v>
          </cell>
          <cell r="AT431">
            <v>495893</v>
          </cell>
          <cell r="AV431">
            <v>617157</v>
          </cell>
          <cell r="AW431">
            <v>97973746</v>
          </cell>
        </row>
        <row r="432">
          <cell r="B432" t="str">
            <v>2000Y</v>
          </cell>
          <cell r="D432" t="str">
            <v>Laclede Gas Company</v>
          </cell>
          <cell r="E432">
            <v>28201</v>
          </cell>
          <cell r="F432">
            <v>16937</v>
          </cell>
          <cell r="G432">
            <v>632593</v>
          </cell>
          <cell r="J432">
            <v>632593</v>
          </cell>
          <cell r="K432">
            <v>72823321</v>
          </cell>
          <cell r="L432">
            <v>471659</v>
          </cell>
          <cell r="M432">
            <v>49549377</v>
          </cell>
          <cell r="N432">
            <v>346159</v>
          </cell>
          <cell r="O432">
            <v>323550</v>
          </cell>
          <cell r="P432">
            <v>87279114</v>
          </cell>
          <cell r="S432">
            <v>27954</v>
          </cell>
          <cell r="W432">
            <v>29826</v>
          </cell>
          <cell r="X432">
            <v>25965</v>
          </cell>
          <cell r="Y432" t="str">
            <v>NA</v>
          </cell>
          <cell r="Z432" t="str">
            <v>NA</v>
          </cell>
          <cell r="AA432">
            <v>-51635</v>
          </cell>
          <cell r="AD432">
            <v>45139</v>
          </cell>
          <cell r="AG432" t="str">
            <v>NA</v>
          </cell>
          <cell r="AH432" t="str">
            <v>NA</v>
          </cell>
          <cell r="AJ432" t="str">
            <v>NA</v>
          </cell>
          <cell r="AK432" t="str">
            <v/>
          </cell>
          <cell r="AM432" t="str">
            <v>NA</v>
          </cell>
          <cell r="AN432">
            <v>0.007804758369524004</v>
          </cell>
          <cell r="AO432">
            <v>4899</v>
          </cell>
          <cell r="AP432" t="str">
            <v>NA</v>
          </cell>
          <cell r="AQ432" t="str">
            <v>NA</v>
          </cell>
          <cell r="AR432">
            <v>772220.5</v>
          </cell>
          <cell r="AS432">
            <v>300672</v>
          </cell>
          <cell r="AT432">
            <v>471548.5</v>
          </cell>
          <cell r="AV432">
            <v>323550</v>
          </cell>
          <cell r="AW432">
            <v>87279114</v>
          </cell>
        </row>
        <row r="433">
          <cell r="B433" t="str">
            <v>1999Y</v>
          </cell>
          <cell r="D433" t="str">
            <v>Laclede Gas Company</v>
          </cell>
          <cell r="E433">
            <v>28704</v>
          </cell>
          <cell r="F433">
            <v>17657</v>
          </cell>
          <cell r="G433">
            <v>627694</v>
          </cell>
          <cell r="J433">
            <v>627694</v>
          </cell>
          <cell r="K433">
            <v>78169980</v>
          </cell>
          <cell r="L433">
            <v>438813</v>
          </cell>
          <cell r="M433">
            <v>53081649</v>
          </cell>
          <cell r="N433">
            <v>324115</v>
          </cell>
          <cell r="O433">
            <v>253137</v>
          </cell>
          <cell r="P433">
            <v>87121372</v>
          </cell>
          <cell r="S433">
            <v>22779</v>
          </cell>
          <cell r="W433">
            <v>31125</v>
          </cell>
          <cell r="X433">
            <v>26062</v>
          </cell>
          <cell r="Y433" t="str">
            <v>NA</v>
          </cell>
          <cell r="Z433" t="str">
            <v>NA</v>
          </cell>
          <cell r="AA433">
            <v>-48698</v>
          </cell>
          <cell r="AD433">
            <v>46361</v>
          </cell>
          <cell r="AG433" t="str">
            <v>NA</v>
          </cell>
          <cell r="AH433" t="str">
            <v>NA</v>
          </cell>
          <cell r="AJ433" t="str">
            <v>NA</v>
          </cell>
          <cell r="AK433" t="str">
            <v/>
          </cell>
          <cell r="AM433" t="str">
            <v>NA</v>
          </cell>
          <cell r="AN433">
            <v>0.007039880893172856</v>
          </cell>
          <cell r="AO433">
            <v>4388</v>
          </cell>
          <cell r="AP433" t="str">
            <v>NA</v>
          </cell>
          <cell r="AQ433" t="str">
            <v>NA</v>
          </cell>
          <cell r="AR433">
            <v>741212.5</v>
          </cell>
          <cell r="AS433">
            <v>292212</v>
          </cell>
          <cell r="AT433">
            <v>449000.5</v>
          </cell>
          <cell r="AV433">
            <v>253137</v>
          </cell>
          <cell r="AW433">
            <v>87121372</v>
          </cell>
        </row>
        <row r="434">
          <cell r="B434" t="str">
            <v>1998Y</v>
          </cell>
          <cell r="D434" t="str">
            <v>Laclede Gas Company</v>
          </cell>
          <cell r="E434">
            <v>28345</v>
          </cell>
          <cell r="F434">
            <v>16999</v>
          </cell>
          <cell r="G434">
            <v>623306</v>
          </cell>
          <cell r="J434">
            <v>623306</v>
          </cell>
          <cell r="K434">
            <v>82577534</v>
          </cell>
          <cell r="L434">
            <v>500526</v>
          </cell>
          <cell r="M434">
            <v>56073198</v>
          </cell>
          <cell r="N434">
            <v>365768</v>
          </cell>
          <cell r="O434">
            <v>307222</v>
          </cell>
          <cell r="P434">
            <v>96103188</v>
          </cell>
          <cell r="S434">
            <v>25950</v>
          </cell>
          <cell r="W434">
            <v>30745</v>
          </cell>
          <cell r="X434">
            <v>27893</v>
          </cell>
          <cell r="Y434" t="str">
            <v>NA</v>
          </cell>
          <cell r="Z434" t="str">
            <v>NA</v>
          </cell>
          <cell r="AA434">
            <v>-47254</v>
          </cell>
          <cell r="AD434">
            <v>45345</v>
          </cell>
          <cell r="AG434" t="str">
            <v>NA</v>
          </cell>
          <cell r="AH434" t="str">
            <v>NA</v>
          </cell>
          <cell r="AJ434" t="str">
            <v>NA</v>
          </cell>
          <cell r="AK434" t="str">
            <v/>
          </cell>
          <cell r="AM434" t="str">
            <v>NA</v>
          </cell>
          <cell r="AN434">
            <v>0.007185804844075953</v>
          </cell>
          <cell r="AO434">
            <v>4447</v>
          </cell>
          <cell r="AP434" t="str">
            <v>NA</v>
          </cell>
          <cell r="AQ434" t="str">
            <v>NA</v>
          </cell>
          <cell r="AR434">
            <v>711401.5</v>
          </cell>
          <cell r="AS434">
            <v>280579</v>
          </cell>
          <cell r="AT434">
            <v>430822.5</v>
          </cell>
          <cell r="AV434">
            <v>307222</v>
          </cell>
          <cell r="AW434">
            <v>96103188</v>
          </cell>
        </row>
        <row r="435">
          <cell r="B435" t="str">
            <v>1997Y</v>
          </cell>
          <cell r="D435" t="str">
            <v>Laclede Gas Company</v>
          </cell>
          <cell r="E435">
            <v>27573</v>
          </cell>
          <cell r="F435">
            <v>16472</v>
          </cell>
          <cell r="G435">
            <v>618859</v>
          </cell>
          <cell r="J435">
            <v>618859</v>
          </cell>
          <cell r="K435">
            <v>90826668</v>
          </cell>
          <cell r="L435">
            <v>549569</v>
          </cell>
          <cell r="M435">
            <v>60632665</v>
          </cell>
          <cell r="N435">
            <v>395249</v>
          </cell>
          <cell r="O435">
            <v>346277</v>
          </cell>
          <cell r="P435">
            <v>105095156</v>
          </cell>
          <cell r="S435">
            <v>28294</v>
          </cell>
          <cell r="W435">
            <v>33468</v>
          </cell>
          <cell r="X435">
            <v>32466</v>
          </cell>
          <cell r="Y435" t="str">
            <v>NA</v>
          </cell>
          <cell r="Z435" t="str">
            <v>NA</v>
          </cell>
          <cell r="AA435">
            <v>-42842</v>
          </cell>
          <cell r="AD435">
            <v>44045</v>
          </cell>
          <cell r="AG435" t="str">
            <v>NA</v>
          </cell>
          <cell r="AH435" t="str">
            <v>NA</v>
          </cell>
          <cell r="AJ435" t="str">
            <v>NA</v>
          </cell>
          <cell r="AK435" t="str">
            <v/>
          </cell>
          <cell r="AM435" t="str">
            <v>NA</v>
          </cell>
          <cell r="AN435">
            <v>0.005534135019245987</v>
          </cell>
          <cell r="AO435">
            <v>3406</v>
          </cell>
          <cell r="AP435" t="str">
            <v>NA</v>
          </cell>
          <cell r="AQ435" t="str">
            <v>NA</v>
          </cell>
          <cell r="AR435">
            <v>680160.5</v>
          </cell>
          <cell r="AS435">
            <v>265729.5</v>
          </cell>
          <cell r="AT435">
            <v>414431</v>
          </cell>
          <cell r="AV435">
            <v>346277</v>
          </cell>
          <cell r="AW435">
            <v>105095156</v>
          </cell>
        </row>
        <row r="436">
          <cell r="B436" t="str">
            <v>1996Y</v>
          </cell>
          <cell r="D436" t="str">
            <v>Laclede Gas Company</v>
          </cell>
          <cell r="E436">
            <v>26211</v>
          </cell>
          <cell r="F436">
            <v>16485</v>
          </cell>
          <cell r="G436">
            <v>615453</v>
          </cell>
          <cell r="J436">
            <v>615453</v>
          </cell>
          <cell r="K436">
            <v>95761059</v>
          </cell>
          <cell r="L436">
            <v>524318</v>
          </cell>
          <cell r="M436">
            <v>64236725</v>
          </cell>
          <cell r="N436">
            <v>376818</v>
          </cell>
          <cell r="O436">
            <v>323157</v>
          </cell>
          <cell r="P436">
            <v>99840602</v>
          </cell>
          <cell r="S436">
            <v>26818</v>
          </cell>
          <cell r="W436">
            <v>30005</v>
          </cell>
          <cell r="X436">
            <v>32824</v>
          </cell>
          <cell r="Y436" t="str">
            <v>NA</v>
          </cell>
          <cell r="Z436" t="str">
            <v>NA</v>
          </cell>
          <cell r="AA436">
            <v>-41205</v>
          </cell>
          <cell r="AD436">
            <v>42696</v>
          </cell>
          <cell r="AG436" t="str">
            <v>NA</v>
          </cell>
          <cell r="AH436" t="str">
            <v>NA</v>
          </cell>
          <cell r="AJ436" t="str">
            <v>NA</v>
          </cell>
          <cell r="AK436" t="str">
            <v/>
          </cell>
          <cell r="AM436" t="str">
            <v>NA</v>
          </cell>
          <cell r="AN436" t="str">
            <v>NA</v>
          </cell>
          <cell r="AO436" t="str">
            <v>NA</v>
          </cell>
          <cell r="AP436" t="str">
            <v>NA</v>
          </cell>
          <cell r="AQ436" t="str">
            <v>NA</v>
          </cell>
          <cell r="AR436" t="str">
            <v>NA</v>
          </cell>
          <cell r="AS436" t="str">
            <v>NA</v>
          </cell>
          <cell r="AT436" t="str">
            <v>NA</v>
          </cell>
          <cell r="AV436">
            <v>323157</v>
          </cell>
          <cell r="AW436">
            <v>99840602</v>
          </cell>
        </row>
        <row r="437">
          <cell r="B437" t="str">
            <v>2006Y</v>
          </cell>
          <cell r="D437" t="str">
            <v>Louisville Gas and Electric Company</v>
          </cell>
          <cell r="E437">
            <v>7185</v>
          </cell>
          <cell r="F437">
            <v>6728</v>
          </cell>
          <cell r="G437">
            <v>323093</v>
          </cell>
          <cell r="J437">
            <v>323093</v>
          </cell>
          <cell r="K437">
            <v>29085221</v>
          </cell>
          <cell r="L437">
            <v>387211</v>
          </cell>
          <cell r="M437">
            <v>17816080</v>
          </cell>
          <cell r="N437">
            <v>247714</v>
          </cell>
          <cell r="O437">
            <v>269874</v>
          </cell>
          <cell r="P437">
            <v>31767578</v>
          </cell>
          <cell r="S437">
            <v>16901</v>
          </cell>
          <cell r="W437">
            <v>10863</v>
          </cell>
          <cell r="X437">
            <v>116829</v>
          </cell>
          <cell r="Y437">
            <v>2475</v>
          </cell>
          <cell r="Z437">
            <v>6582</v>
          </cell>
          <cell r="AA437">
            <v>-146348</v>
          </cell>
          <cell r="AD437">
            <v>13913</v>
          </cell>
          <cell r="AG437" t="str">
            <v>NA</v>
          </cell>
          <cell r="AH437" t="str">
            <v>NA</v>
          </cell>
          <cell r="AJ437">
            <v>205</v>
          </cell>
          <cell r="AK437">
            <v>4155</v>
          </cell>
          <cell r="AM437">
            <v>4558.570000000001</v>
          </cell>
          <cell r="AN437" t="str">
            <v>NA</v>
          </cell>
          <cell r="AO437" t="str">
            <v>NA</v>
          </cell>
          <cell r="AP437" t="str">
            <v>NA</v>
          </cell>
          <cell r="AQ437">
            <v>-0.25047888689272846</v>
          </cell>
          <cell r="AR437">
            <v>433024</v>
          </cell>
          <cell r="AS437">
            <v>141795</v>
          </cell>
          <cell r="AT437">
            <v>291229</v>
          </cell>
          <cell r="AV437">
            <v>269874</v>
          </cell>
          <cell r="AW437">
            <v>31767578</v>
          </cell>
        </row>
        <row r="438">
          <cell r="B438" t="str">
            <v>2005Y</v>
          </cell>
          <cell r="D438" t="str">
            <v>Louisville Gas and Electric Company</v>
          </cell>
          <cell r="E438">
            <v>7130</v>
          </cell>
          <cell r="F438">
            <v>6097</v>
          </cell>
          <cell r="G438" t="str">
            <v>NA</v>
          </cell>
          <cell r="J438" t="str">
            <v>NA</v>
          </cell>
          <cell r="K438">
            <v>36766042</v>
          </cell>
          <cell r="L438">
            <v>429332</v>
          </cell>
          <cell r="M438" t="str">
            <v>NA</v>
          </cell>
          <cell r="N438" t="str">
            <v>NA</v>
          </cell>
          <cell r="O438">
            <v>408909</v>
          </cell>
          <cell r="P438">
            <v>41237133</v>
          </cell>
          <cell r="S438">
            <v>21129</v>
          </cell>
          <cell r="W438">
            <v>9751</v>
          </cell>
          <cell r="X438">
            <v>128935</v>
          </cell>
          <cell r="Y438">
            <v>1670</v>
          </cell>
          <cell r="Z438">
            <v>5742</v>
          </cell>
          <cell r="AA438">
            <v>-117629</v>
          </cell>
          <cell r="AD438">
            <v>13227</v>
          </cell>
          <cell r="AG438" t="str">
            <v>NA</v>
          </cell>
          <cell r="AH438" t="str">
            <v>NA</v>
          </cell>
          <cell r="AJ438">
            <v>205</v>
          </cell>
          <cell r="AK438">
            <v>4363</v>
          </cell>
          <cell r="AM438">
            <v>4477.18</v>
          </cell>
          <cell r="AN438" t="str">
            <v>NA</v>
          </cell>
          <cell r="AO438" t="str">
            <v>NA</v>
          </cell>
          <cell r="AP438" t="str">
            <v>NA</v>
          </cell>
          <cell r="AQ438" t="str">
            <v>NA</v>
          </cell>
          <cell r="AR438">
            <v>415439.5</v>
          </cell>
          <cell r="AS438">
            <v>132275</v>
          </cell>
          <cell r="AT438">
            <v>283164.5</v>
          </cell>
          <cell r="AV438">
            <v>408909</v>
          </cell>
          <cell r="AW438">
            <v>41237133</v>
          </cell>
        </row>
        <row r="439">
          <cell r="B439" t="str">
            <v>2004Y</v>
          </cell>
          <cell r="D439" t="str">
            <v>Louisville Gas and Electric Company</v>
          </cell>
          <cell r="E439">
            <v>7127</v>
          </cell>
          <cell r="F439">
            <v>5862</v>
          </cell>
          <cell r="G439">
            <v>316226</v>
          </cell>
          <cell r="J439">
            <v>316226</v>
          </cell>
          <cell r="K439">
            <v>36027539</v>
          </cell>
          <cell r="L439">
            <v>349353</v>
          </cell>
          <cell r="M439">
            <v>21936138</v>
          </cell>
          <cell r="N439">
            <v>222574</v>
          </cell>
          <cell r="O439">
            <v>283885</v>
          </cell>
          <cell r="P439">
            <v>38769021</v>
          </cell>
          <cell r="S439">
            <v>19449</v>
          </cell>
          <cell r="W439">
            <v>8102</v>
          </cell>
          <cell r="X439">
            <v>95618</v>
          </cell>
          <cell r="Y439">
            <v>652</v>
          </cell>
          <cell r="Z439">
            <v>4587</v>
          </cell>
          <cell r="AA439">
            <v>-135478</v>
          </cell>
          <cell r="AD439">
            <v>12989</v>
          </cell>
          <cell r="AG439" t="str">
            <v>NA</v>
          </cell>
          <cell r="AH439" t="str">
            <v>NA</v>
          </cell>
          <cell r="AJ439" t="str">
            <v>NA</v>
          </cell>
          <cell r="AK439">
            <v>4146</v>
          </cell>
          <cell r="AM439">
            <v>4405.53</v>
          </cell>
          <cell r="AN439">
            <v>0.013330513417033577</v>
          </cell>
          <cell r="AO439">
            <v>4160</v>
          </cell>
          <cell r="AP439" t="str">
            <v>NA</v>
          </cell>
          <cell r="AQ439" t="str">
            <v>NA</v>
          </cell>
          <cell r="AR439">
            <v>396555.5</v>
          </cell>
          <cell r="AS439">
            <v>121613</v>
          </cell>
          <cell r="AT439">
            <v>274942.5</v>
          </cell>
          <cell r="AV439">
            <v>283885</v>
          </cell>
          <cell r="AW439">
            <v>38769021</v>
          </cell>
        </row>
        <row r="440">
          <cell r="B440" t="str">
            <v>2003Y</v>
          </cell>
          <cell r="D440" t="str">
            <v>Louisville Gas and Electric Company</v>
          </cell>
          <cell r="E440">
            <v>6625</v>
          </cell>
          <cell r="F440">
            <v>5295</v>
          </cell>
          <cell r="G440">
            <v>312066</v>
          </cell>
          <cell r="J440">
            <v>312066</v>
          </cell>
          <cell r="K440">
            <v>39553762</v>
          </cell>
          <cell r="L440">
            <v>316996</v>
          </cell>
          <cell r="M440">
            <v>23771447</v>
          </cell>
          <cell r="N440">
            <v>198881</v>
          </cell>
          <cell r="O440">
            <v>261120</v>
          </cell>
          <cell r="P440">
            <v>41202935</v>
          </cell>
          <cell r="S440">
            <v>20086</v>
          </cell>
          <cell r="W440">
            <v>9283</v>
          </cell>
          <cell r="X440">
            <v>90845</v>
          </cell>
          <cell r="Y440">
            <v>1588</v>
          </cell>
          <cell r="Z440">
            <v>4824</v>
          </cell>
          <cell r="AA440">
            <v>-190523</v>
          </cell>
          <cell r="AD440">
            <v>11920</v>
          </cell>
          <cell r="AG440" t="str">
            <v>NA</v>
          </cell>
          <cell r="AH440" t="str">
            <v>NA</v>
          </cell>
          <cell r="AJ440" t="str">
            <v>NA</v>
          </cell>
          <cell r="AK440">
            <v>4369</v>
          </cell>
          <cell r="AM440">
            <v>4322.21</v>
          </cell>
          <cell r="AN440">
            <v>0.012704810304039254</v>
          </cell>
          <cell r="AO440">
            <v>3915</v>
          </cell>
          <cell r="AP440" t="str">
            <v>NA</v>
          </cell>
          <cell r="AQ440" t="str">
            <v>NA</v>
          </cell>
          <cell r="AR440">
            <v>372483</v>
          </cell>
          <cell r="AS440">
            <v>115107</v>
          </cell>
          <cell r="AT440">
            <v>257376</v>
          </cell>
          <cell r="AV440">
            <v>261120</v>
          </cell>
          <cell r="AW440">
            <v>41202935</v>
          </cell>
        </row>
        <row r="441">
          <cell r="B441" t="str">
            <v>2002Y</v>
          </cell>
          <cell r="D441" t="str">
            <v>Louisville Gas and Electric Company</v>
          </cell>
          <cell r="E441">
            <v>6531</v>
          </cell>
          <cell r="F441">
            <v>6069</v>
          </cell>
          <cell r="G441">
            <v>308151</v>
          </cell>
          <cell r="J441">
            <v>308151</v>
          </cell>
          <cell r="K441">
            <v>41074610</v>
          </cell>
          <cell r="L441">
            <v>259582</v>
          </cell>
          <cell r="M441">
            <v>22677063</v>
          </cell>
          <cell r="N441">
            <v>160733</v>
          </cell>
          <cell r="O441">
            <v>194882</v>
          </cell>
          <cell r="P441">
            <v>45737275</v>
          </cell>
          <cell r="S441">
            <v>20204</v>
          </cell>
          <cell r="W441">
            <v>6068</v>
          </cell>
          <cell r="X441">
            <v>88932</v>
          </cell>
          <cell r="Y441">
            <v>1381</v>
          </cell>
          <cell r="Z441">
            <v>3888</v>
          </cell>
          <cell r="AA441">
            <v>-207279</v>
          </cell>
          <cell r="AD441">
            <v>12599</v>
          </cell>
          <cell r="AG441" t="str">
            <v>NA</v>
          </cell>
          <cell r="AH441" t="str">
            <v>NA</v>
          </cell>
          <cell r="AJ441" t="str">
            <v>NA</v>
          </cell>
          <cell r="AK441">
            <v>4283</v>
          </cell>
          <cell r="AM441">
            <v>4281.48</v>
          </cell>
          <cell r="AN441">
            <v>0.01683556124587113</v>
          </cell>
          <cell r="AO441">
            <v>5102</v>
          </cell>
          <cell r="AP441" t="str">
            <v>NA</v>
          </cell>
          <cell r="AQ441" t="str">
            <v>NA</v>
          </cell>
          <cell r="AR441">
            <v>344433</v>
          </cell>
          <cell r="AS441">
            <v>110182</v>
          </cell>
          <cell r="AT441">
            <v>234251</v>
          </cell>
          <cell r="AV441">
            <v>194882</v>
          </cell>
          <cell r="AW441">
            <v>45737275</v>
          </cell>
        </row>
        <row r="442">
          <cell r="B442" t="str">
            <v>2001Y</v>
          </cell>
          <cell r="D442" t="str">
            <v>Louisville Gas and Electric Company</v>
          </cell>
          <cell r="E442">
            <v>8519</v>
          </cell>
          <cell r="F442">
            <v>3729</v>
          </cell>
          <cell r="G442">
            <v>303049</v>
          </cell>
          <cell r="J442">
            <v>303049</v>
          </cell>
          <cell r="K442">
            <v>35745985</v>
          </cell>
          <cell r="L442">
            <v>282357</v>
          </cell>
          <cell r="M442">
            <v>21021457</v>
          </cell>
          <cell r="N442">
            <v>177387</v>
          </cell>
          <cell r="O442">
            <v>203382</v>
          </cell>
          <cell r="P442" t="str">
            <v>NA</v>
          </cell>
          <cell r="S442">
            <v>16849</v>
          </cell>
          <cell r="W442">
            <v>4542</v>
          </cell>
          <cell r="X442">
            <v>106764</v>
          </cell>
          <cell r="Y442" t="str">
            <v>NA</v>
          </cell>
          <cell r="Z442" t="str">
            <v>NA</v>
          </cell>
          <cell r="AA442">
            <v>-243214</v>
          </cell>
          <cell r="AD442">
            <v>12248</v>
          </cell>
          <cell r="AG442" t="str">
            <v>NA</v>
          </cell>
          <cell r="AH442" t="str">
            <v>NA</v>
          </cell>
          <cell r="AJ442" t="str">
            <v>NA</v>
          </cell>
          <cell r="AK442" t="str">
            <v/>
          </cell>
          <cell r="AM442">
            <v>4211</v>
          </cell>
          <cell r="AN442">
            <v>0.01822427551448971</v>
          </cell>
          <cell r="AO442">
            <v>5424</v>
          </cell>
          <cell r="AP442" t="str">
            <v>NA</v>
          </cell>
          <cell r="AQ442" t="str">
            <v>NA</v>
          </cell>
          <cell r="AR442">
            <v>323821</v>
          </cell>
          <cell r="AS442">
            <v>102521</v>
          </cell>
          <cell r="AT442">
            <v>221300</v>
          </cell>
          <cell r="AV442">
            <v>203382</v>
          </cell>
          <cell r="AW442" t="str">
            <v>NA</v>
          </cell>
        </row>
        <row r="443">
          <cell r="B443" t="str">
            <v>2000Y</v>
          </cell>
          <cell r="D443" t="str">
            <v>Louisville Gas and Electric Company</v>
          </cell>
          <cell r="E443">
            <v>9429</v>
          </cell>
          <cell r="F443">
            <v>2905</v>
          </cell>
          <cell r="G443">
            <v>297625</v>
          </cell>
          <cell r="J443">
            <v>297625</v>
          </cell>
          <cell r="K443">
            <v>45466777</v>
          </cell>
          <cell r="L443">
            <v>263992</v>
          </cell>
          <cell r="M443">
            <v>24977536</v>
          </cell>
          <cell r="N443">
            <v>159669</v>
          </cell>
          <cell r="O443">
            <v>217508</v>
          </cell>
          <cell r="P443">
            <v>45689255</v>
          </cell>
          <cell r="S443">
            <v>9695</v>
          </cell>
          <cell r="W443">
            <v>5614</v>
          </cell>
          <cell r="X443">
            <v>110573</v>
          </cell>
          <cell r="Y443" t="str">
            <v>NA</v>
          </cell>
          <cell r="Z443" t="str">
            <v>NA</v>
          </cell>
          <cell r="AA443">
            <v>-126821</v>
          </cell>
          <cell r="AD443">
            <v>12335</v>
          </cell>
          <cell r="AG443" t="str">
            <v>NA</v>
          </cell>
          <cell r="AH443" t="str">
            <v>NA</v>
          </cell>
          <cell r="AJ443" t="str">
            <v>NA</v>
          </cell>
          <cell r="AK443" t="str">
            <v/>
          </cell>
          <cell r="AM443" t="str">
            <v>NA</v>
          </cell>
          <cell r="AN443">
            <v>0.01547306288170869</v>
          </cell>
          <cell r="AO443">
            <v>4535</v>
          </cell>
          <cell r="AP443" t="str">
            <v>NA</v>
          </cell>
          <cell r="AQ443" t="str">
            <v>NA</v>
          </cell>
          <cell r="AR443">
            <v>305999</v>
          </cell>
          <cell r="AS443">
            <v>95293.5</v>
          </cell>
          <cell r="AT443">
            <v>210705.5</v>
          </cell>
          <cell r="AV443">
            <v>217508</v>
          </cell>
          <cell r="AW443">
            <v>45689255</v>
          </cell>
        </row>
        <row r="444">
          <cell r="B444" t="str">
            <v>1999Y</v>
          </cell>
          <cell r="D444" t="str">
            <v>Louisville Gas and Electric Company</v>
          </cell>
          <cell r="E444">
            <v>10469</v>
          </cell>
          <cell r="F444">
            <v>3078</v>
          </cell>
          <cell r="G444">
            <v>293090</v>
          </cell>
          <cell r="J444">
            <v>293090</v>
          </cell>
          <cell r="K444">
            <v>40633336</v>
          </cell>
          <cell r="L444">
            <v>169815</v>
          </cell>
          <cell r="M444">
            <v>22190185</v>
          </cell>
          <cell r="N444">
            <v>103655</v>
          </cell>
          <cell r="O444">
            <v>124167</v>
          </cell>
          <cell r="P444">
            <v>43543080</v>
          </cell>
          <cell r="S444">
            <v>10875</v>
          </cell>
          <cell r="W444">
            <v>7122</v>
          </cell>
          <cell r="X444">
            <v>106270</v>
          </cell>
          <cell r="Y444" t="str">
            <v>NA</v>
          </cell>
          <cell r="Z444" t="str">
            <v>NA</v>
          </cell>
          <cell r="AA444">
            <v>-181849</v>
          </cell>
          <cell r="AD444">
            <v>13547</v>
          </cell>
          <cell r="AG444" t="str">
            <v>NA</v>
          </cell>
          <cell r="AH444" t="str">
            <v>NA</v>
          </cell>
          <cell r="AJ444" t="str">
            <v>NA</v>
          </cell>
          <cell r="AK444" t="str">
            <v/>
          </cell>
          <cell r="AM444" t="str">
            <v>NA</v>
          </cell>
          <cell r="AN444" t="str">
            <v>NA</v>
          </cell>
          <cell r="AO444" t="str">
            <v>NA</v>
          </cell>
          <cell r="AP444" t="str">
            <v>NA</v>
          </cell>
          <cell r="AQ444" t="str">
            <v>NA</v>
          </cell>
          <cell r="AR444">
            <v>285194.5</v>
          </cell>
          <cell r="AS444">
            <v>90446</v>
          </cell>
          <cell r="AT444">
            <v>194748.5</v>
          </cell>
          <cell r="AV444">
            <v>124167</v>
          </cell>
          <cell r="AW444">
            <v>43543080</v>
          </cell>
        </row>
        <row r="445">
          <cell r="B445" t="str">
            <v>1998Y</v>
          </cell>
          <cell r="D445" t="str">
            <v>Louisville Gas and Electric Company</v>
          </cell>
          <cell r="E445">
            <v>10403</v>
          </cell>
          <cell r="F445">
            <v>3768</v>
          </cell>
          <cell r="G445" t="str">
            <v>NA</v>
          </cell>
          <cell r="J445" t="str">
            <v>NA</v>
          </cell>
          <cell r="K445">
            <v>38385205</v>
          </cell>
          <cell r="L445">
            <v>183890</v>
          </cell>
          <cell r="M445" t="str">
            <v>NA</v>
          </cell>
          <cell r="N445" t="str">
            <v>NA</v>
          </cell>
          <cell r="O445">
            <v>121776</v>
          </cell>
          <cell r="P445">
            <v>36426802</v>
          </cell>
          <cell r="S445">
            <v>12010</v>
          </cell>
          <cell r="W445">
            <v>8145</v>
          </cell>
          <cell r="X445">
            <v>78120</v>
          </cell>
          <cell r="Y445" t="str">
            <v>NA</v>
          </cell>
          <cell r="Z445" t="str">
            <v>NA</v>
          </cell>
          <cell r="AA445">
            <v>-117753</v>
          </cell>
          <cell r="AD445">
            <v>14171</v>
          </cell>
          <cell r="AG445" t="str">
            <v>NA</v>
          </cell>
          <cell r="AH445" t="str">
            <v>NA</v>
          </cell>
          <cell r="AJ445" t="str">
            <v>NA</v>
          </cell>
          <cell r="AK445" t="str">
            <v/>
          </cell>
          <cell r="AM445" t="str">
            <v>NA</v>
          </cell>
          <cell r="AN445" t="str">
            <v>NA</v>
          </cell>
          <cell r="AO445" t="str">
            <v>NA</v>
          </cell>
          <cell r="AP445" t="str">
            <v>NA</v>
          </cell>
          <cell r="AQ445" t="str">
            <v>NA</v>
          </cell>
          <cell r="AR445">
            <v>271866</v>
          </cell>
          <cell r="AS445">
            <v>86036</v>
          </cell>
          <cell r="AT445">
            <v>185830</v>
          </cell>
          <cell r="AV445">
            <v>121776</v>
          </cell>
          <cell r="AW445">
            <v>36426802</v>
          </cell>
        </row>
        <row r="446">
          <cell r="B446" t="str">
            <v>1997Y</v>
          </cell>
          <cell r="D446" t="str">
            <v>Louisville Gas and Electric Company</v>
          </cell>
          <cell r="E446">
            <v>10688</v>
          </cell>
          <cell r="F446">
            <v>3717</v>
          </cell>
          <cell r="G446">
            <v>280857</v>
          </cell>
          <cell r="J446">
            <v>280857</v>
          </cell>
          <cell r="K446">
            <v>41843751</v>
          </cell>
          <cell r="L446">
            <v>222351</v>
          </cell>
          <cell r="M446">
            <v>24735312</v>
          </cell>
          <cell r="N446">
            <v>139967</v>
          </cell>
          <cell r="O446">
            <v>168324</v>
          </cell>
          <cell r="P446">
            <v>46538661</v>
          </cell>
          <cell r="S446">
            <v>11060</v>
          </cell>
          <cell r="W446">
            <v>9258</v>
          </cell>
          <cell r="X446">
            <v>113273</v>
          </cell>
          <cell r="Y446" t="str">
            <v>NA</v>
          </cell>
          <cell r="Z446" t="str">
            <v>NA</v>
          </cell>
          <cell r="AA446">
            <v>-95927</v>
          </cell>
          <cell r="AD446">
            <v>14405</v>
          </cell>
          <cell r="AG446" t="str">
            <v>NA</v>
          </cell>
          <cell r="AH446" t="str">
            <v>NA</v>
          </cell>
          <cell r="AJ446" t="str">
            <v>NA</v>
          </cell>
          <cell r="AK446" t="str">
            <v/>
          </cell>
          <cell r="AM446" t="str">
            <v>NA</v>
          </cell>
          <cell r="AN446">
            <v>0.02111994997236846</v>
          </cell>
          <cell r="AO446">
            <v>5809</v>
          </cell>
          <cell r="AP446" t="str">
            <v>NA</v>
          </cell>
          <cell r="AQ446" t="str">
            <v>NA</v>
          </cell>
          <cell r="AR446">
            <v>262005.5</v>
          </cell>
          <cell r="AS446">
            <v>80262</v>
          </cell>
          <cell r="AT446">
            <v>181743.5</v>
          </cell>
          <cell r="AV446">
            <v>168324</v>
          </cell>
          <cell r="AW446">
            <v>46538661</v>
          </cell>
        </row>
        <row r="447">
          <cell r="B447" t="str">
            <v>1996Y</v>
          </cell>
          <cell r="D447" t="str">
            <v>Louisville Gas and Electric Company</v>
          </cell>
          <cell r="E447">
            <v>11302</v>
          </cell>
          <cell r="F447">
            <v>3468</v>
          </cell>
          <cell r="G447">
            <v>275048</v>
          </cell>
          <cell r="J447">
            <v>275048</v>
          </cell>
          <cell r="K447">
            <v>45270759</v>
          </cell>
          <cell r="L447">
            <v>205702</v>
          </cell>
          <cell r="M447">
            <v>26169237</v>
          </cell>
          <cell r="N447">
            <v>125327</v>
          </cell>
          <cell r="O447">
            <v>147414</v>
          </cell>
          <cell r="P447">
            <v>48330140</v>
          </cell>
          <cell r="S447">
            <v>11630</v>
          </cell>
          <cell r="W447">
            <v>7656</v>
          </cell>
          <cell r="X447">
            <v>107941</v>
          </cell>
          <cell r="Y447" t="str">
            <v>NA</v>
          </cell>
          <cell r="Z447" t="str">
            <v>NA</v>
          </cell>
          <cell r="AA447">
            <v>-93324</v>
          </cell>
          <cell r="AD447">
            <v>14770</v>
          </cell>
          <cell r="AG447" t="str">
            <v>NA</v>
          </cell>
          <cell r="AH447" t="str">
            <v>NA</v>
          </cell>
          <cell r="AJ447" t="str">
            <v>NA</v>
          </cell>
          <cell r="AK447" t="str">
            <v/>
          </cell>
          <cell r="AM447" t="str">
            <v>NA</v>
          </cell>
          <cell r="AN447" t="str">
            <v>NA</v>
          </cell>
          <cell r="AO447" t="str">
            <v>NA</v>
          </cell>
          <cell r="AP447" t="str">
            <v>NA</v>
          </cell>
          <cell r="AQ447" t="str">
            <v>NA</v>
          </cell>
          <cell r="AR447" t="str">
            <v>NA</v>
          </cell>
          <cell r="AS447" t="str">
            <v>NA</v>
          </cell>
          <cell r="AT447" t="str">
            <v>NA</v>
          </cell>
          <cell r="AV447">
            <v>147414</v>
          </cell>
          <cell r="AW447">
            <v>48330140</v>
          </cell>
        </row>
        <row r="448">
          <cell r="B448" t="str">
            <v>2006Y</v>
          </cell>
          <cell r="D448" t="str">
            <v>Madison Gas and Electric Company</v>
          </cell>
          <cell r="E448">
            <v>4872</v>
          </cell>
          <cell r="F448">
            <v>1913</v>
          </cell>
          <cell r="G448">
            <v>137296</v>
          </cell>
          <cell r="J448">
            <v>137296</v>
          </cell>
          <cell r="K448">
            <v>19106028</v>
          </cell>
          <cell r="L448">
            <v>198587</v>
          </cell>
          <cell r="M448">
            <v>8435507</v>
          </cell>
          <cell r="N448">
            <v>101771</v>
          </cell>
          <cell r="O448">
            <v>147110</v>
          </cell>
          <cell r="P448">
            <v>20030918</v>
          </cell>
          <cell r="S448">
            <v>16752</v>
          </cell>
          <cell r="W448">
            <v>8900</v>
          </cell>
          <cell r="X448">
            <v>32605</v>
          </cell>
          <cell r="Y448">
            <v>1170</v>
          </cell>
          <cell r="Z448">
            <v>5876</v>
          </cell>
          <cell r="AA448">
            <v>-92576</v>
          </cell>
          <cell r="AD448">
            <v>6785</v>
          </cell>
          <cell r="AG448" t="str">
            <v>NA</v>
          </cell>
          <cell r="AH448" t="str">
            <v>NA</v>
          </cell>
          <cell r="AJ448" t="str">
            <v>NA</v>
          </cell>
          <cell r="AK448">
            <v>6861</v>
          </cell>
          <cell r="AM448">
            <v>2373</v>
          </cell>
          <cell r="AN448">
            <v>0.021897375589859623</v>
          </cell>
          <cell r="AO448">
            <v>2942</v>
          </cell>
          <cell r="AP448" t="str">
            <v>NA</v>
          </cell>
          <cell r="AQ448">
            <v>-0.1686425578022842</v>
          </cell>
          <cell r="AR448">
            <v>82</v>
          </cell>
          <cell r="AS448">
            <v>130256</v>
          </cell>
          <cell r="AT448">
            <v>-130174</v>
          </cell>
          <cell r="AV448">
            <v>147110</v>
          </cell>
          <cell r="AW448">
            <v>20030918</v>
          </cell>
        </row>
        <row r="449">
          <cell r="B449" t="str">
            <v>2005Y</v>
          </cell>
          <cell r="D449" t="str">
            <v>Madison Gas and Electric Company</v>
          </cell>
          <cell r="E449">
            <v>4642</v>
          </cell>
          <cell r="F449">
            <v>1974</v>
          </cell>
          <cell r="G449">
            <v>134354</v>
          </cell>
          <cell r="J449">
            <v>134354</v>
          </cell>
          <cell r="K449">
            <v>20417169</v>
          </cell>
          <cell r="L449">
            <v>220229</v>
          </cell>
          <cell r="M449">
            <v>9188590</v>
          </cell>
          <cell r="N449">
            <v>111509</v>
          </cell>
          <cell r="O449">
            <v>170422</v>
          </cell>
          <cell r="P449">
            <v>20097367</v>
          </cell>
          <cell r="S449">
            <v>14733</v>
          </cell>
          <cell r="W449">
            <v>7385</v>
          </cell>
          <cell r="X449">
            <v>26133</v>
          </cell>
          <cell r="Y449">
            <v>224</v>
          </cell>
          <cell r="Z449">
            <v>5466</v>
          </cell>
          <cell r="AA449">
            <v>-85896</v>
          </cell>
          <cell r="AD449">
            <v>6616</v>
          </cell>
          <cell r="AG449" t="str">
            <v>NA</v>
          </cell>
          <cell r="AH449" t="str">
            <v>NA</v>
          </cell>
          <cell r="AJ449" t="str">
            <v>NA</v>
          </cell>
          <cell r="AK449">
            <v>7329</v>
          </cell>
          <cell r="AM449" t="str">
            <v>NA</v>
          </cell>
          <cell r="AN449">
            <v>0.021454855092296932</v>
          </cell>
          <cell r="AO449">
            <v>2822</v>
          </cell>
          <cell r="AP449" t="str">
            <v>NA</v>
          </cell>
          <cell r="AQ449" t="str">
            <v>NA</v>
          </cell>
          <cell r="AR449">
            <v>108691.5</v>
          </cell>
          <cell r="AS449">
            <v>123184</v>
          </cell>
          <cell r="AT449">
            <v>-14492.5</v>
          </cell>
          <cell r="AV449">
            <v>170422</v>
          </cell>
          <cell r="AW449">
            <v>20097367</v>
          </cell>
        </row>
        <row r="450">
          <cell r="B450" t="str">
            <v>2004Y</v>
          </cell>
          <cell r="D450" t="str">
            <v>Madison Gas and Electric Company</v>
          </cell>
          <cell r="E450">
            <v>4866</v>
          </cell>
          <cell r="F450">
            <v>1906</v>
          </cell>
          <cell r="G450">
            <v>131532</v>
          </cell>
          <cell r="J450">
            <v>131532</v>
          </cell>
          <cell r="K450">
            <v>18489808</v>
          </cell>
          <cell r="L450">
            <v>174273</v>
          </cell>
          <cell r="M450">
            <v>9184079</v>
          </cell>
          <cell r="N450">
            <v>98212</v>
          </cell>
          <cell r="O450">
            <v>122088</v>
          </cell>
          <cell r="P450">
            <v>18451570</v>
          </cell>
          <cell r="S450">
            <v>15451</v>
          </cell>
          <cell r="W450">
            <v>8719</v>
          </cell>
          <cell r="X450">
            <v>32184</v>
          </cell>
          <cell r="Y450">
            <v>930</v>
          </cell>
          <cell r="Z450">
            <v>5222</v>
          </cell>
          <cell r="AA450">
            <v>-95775</v>
          </cell>
          <cell r="AD450">
            <v>6772</v>
          </cell>
          <cell r="AG450" t="str">
            <v>NA</v>
          </cell>
          <cell r="AH450" t="str">
            <v>NA</v>
          </cell>
          <cell r="AJ450" t="str">
            <v>NA</v>
          </cell>
          <cell r="AK450">
            <v>7439</v>
          </cell>
          <cell r="AM450">
            <v>2237</v>
          </cell>
          <cell r="AN450">
            <v>0.022242947073910002</v>
          </cell>
          <cell r="AO450">
            <v>2862</v>
          </cell>
          <cell r="AP450" t="str">
            <v>NA</v>
          </cell>
          <cell r="AQ450" t="str">
            <v>NA</v>
          </cell>
          <cell r="AR450">
            <v>214089</v>
          </cell>
          <cell r="AS450">
            <v>117075.5</v>
          </cell>
          <cell r="AT450">
            <v>97013.5</v>
          </cell>
          <cell r="AV450">
            <v>122088</v>
          </cell>
          <cell r="AW450">
            <v>18451570</v>
          </cell>
        </row>
        <row r="451">
          <cell r="B451" t="str">
            <v>2003Y</v>
          </cell>
          <cell r="D451" t="str">
            <v>Madison Gas and Electric Company</v>
          </cell>
          <cell r="E451">
            <v>4607</v>
          </cell>
          <cell r="F451">
            <v>1706</v>
          </cell>
          <cell r="G451">
            <v>128670</v>
          </cell>
          <cell r="J451">
            <v>128670</v>
          </cell>
          <cell r="K451">
            <v>19407367</v>
          </cell>
          <cell r="L451">
            <v>162245</v>
          </cell>
          <cell r="M451">
            <v>9776711</v>
          </cell>
          <cell r="N451">
            <v>92473</v>
          </cell>
          <cell r="O451">
            <v>111814</v>
          </cell>
          <cell r="P451">
            <v>19501195</v>
          </cell>
          <cell r="S451">
            <v>13789</v>
          </cell>
          <cell r="W451">
            <v>7783</v>
          </cell>
          <cell r="X451">
            <v>30329</v>
          </cell>
          <cell r="Y451">
            <v>582</v>
          </cell>
          <cell r="Z451">
            <v>5363</v>
          </cell>
          <cell r="AA451">
            <v>-33039</v>
          </cell>
          <cell r="AD451">
            <v>6312</v>
          </cell>
          <cell r="AG451" t="str">
            <v>NA</v>
          </cell>
          <cell r="AH451" t="str">
            <v>NA</v>
          </cell>
          <cell r="AJ451" t="str">
            <v>NA</v>
          </cell>
          <cell r="AK451">
            <v>7720</v>
          </cell>
          <cell r="AM451" t="str">
            <v>NA</v>
          </cell>
          <cell r="AN451">
            <v>0.03541510754894624</v>
          </cell>
          <cell r="AO451">
            <v>4401</v>
          </cell>
          <cell r="AP451" t="str">
            <v>NA</v>
          </cell>
          <cell r="AQ451" t="str">
            <v>NA</v>
          </cell>
          <cell r="AR451">
            <v>205930</v>
          </cell>
          <cell r="AS451">
            <v>111582</v>
          </cell>
          <cell r="AT451">
            <v>94348</v>
          </cell>
          <cell r="AV451">
            <v>111814</v>
          </cell>
          <cell r="AW451">
            <v>19501195</v>
          </cell>
        </row>
        <row r="452">
          <cell r="B452" t="str">
            <v>2002Y</v>
          </cell>
          <cell r="D452" t="str">
            <v>Madison Gas and Electric Company</v>
          </cell>
          <cell r="E452">
            <v>4253</v>
          </cell>
          <cell r="F452">
            <v>1547</v>
          </cell>
          <cell r="G452">
            <v>124269</v>
          </cell>
          <cell r="J452">
            <v>124269</v>
          </cell>
          <cell r="K452">
            <v>18156014</v>
          </cell>
          <cell r="L452">
            <v>122119</v>
          </cell>
          <cell r="M452">
            <v>9146983</v>
          </cell>
          <cell r="N452">
            <v>71341</v>
          </cell>
          <cell r="O452">
            <v>77942</v>
          </cell>
          <cell r="P452">
            <v>17308588</v>
          </cell>
          <cell r="S452">
            <v>11792</v>
          </cell>
          <cell r="W452">
            <v>7644</v>
          </cell>
          <cell r="X452">
            <v>29631</v>
          </cell>
          <cell r="Y452">
            <v>410</v>
          </cell>
          <cell r="Z452">
            <v>3716</v>
          </cell>
          <cell r="AA452">
            <v>-39742</v>
          </cell>
          <cell r="AD452">
            <v>5799</v>
          </cell>
          <cell r="AG452" t="str">
            <v>NA</v>
          </cell>
          <cell r="AH452" t="str">
            <v>NA</v>
          </cell>
          <cell r="AJ452" t="str">
            <v>NA</v>
          </cell>
          <cell r="AK452">
            <v>7321</v>
          </cell>
          <cell r="AM452">
            <v>2133</v>
          </cell>
          <cell r="AN452">
            <v>0.0627822249589491</v>
          </cell>
          <cell r="AO452">
            <v>7341</v>
          </cell>
          <cell r="AP452" t="str">
            <v>NA</v>
          </cell>
          <cell r="AQ452" t="str">
            <v>NA</v>
          </cell>
          <cell r="AR452">
            <v>193978.5</v>
          </cell>
          <cell r="AS452">
            <v>105884.5</v>
          </cell>
          <cell r="AT452">
            <v>88094</v>
          </cell>
          <cell r="AV452">
            <v>77942</v>
          </cell>
          <cell r="AW452">
            <v>17308588</v>
          </cell>
        </row>
        <row r="453">
          <cell r="B453" t="str">
            <v>2001Y</v>
          </cell>
          <cell r="D453" t="str">
            <v>Madison Gas and Electric Company</v>
          </cell>
          <cell r="E453">
            <v>4068</v>
          </cell>
          <cell r="F453">
            <v>1605</v>
          </cell>
          <cell r="G453">
            <v>116928</v>
          </cell>
          <cell r="J453">
            <v>116928</v>
          </cell>
          <cell r="K453">
            <v>16772591</v>
          </cell>
          <cell r="L453">
            <v>132411</v>
          </cell>
          <cell r="M453">
            <v>8263704</v>
          </cell>
          <cell r="N453">
            <v>75478</v>
          </cell>
          <cell r="O453">
            <v>92203</v>
          </cell>
          <cell r="P453">
            <v>16788739</v>
          </cell>
          <cell r="S453">
            <v>9195</v>
          </cell>
          <cell r="W453">
            <v>8631</v>
          </cell>
          <cell r="X453">
            <v>27245</v>
          </cell>
          <cell r="Y453" t="str">
            <v>NA</v>
          </cell>
          <cell r="Z453" t="str">
            <v>NA</v>
          </cell>
          <cell r="AA453">
            <v>-38218</v>
          </cell>
          <cell r="AD453">
            <v>5672</v>
          </cell>
          <cell r="AG453" t="str">
            <v>NA</v>
          </cell>
          <cell r="AH453" t="str">
            <v>NA</v>
          </cell>
          <cell r="AJ453" t="str">
            <v>NA</v>
          </cell>
          <cell r="AK453" t="str">
            <v/>
          </cell>
          <cell r="AM453">
            <v>2078</v>
          </cell>
          <cell r="AN453">
            <v>0.029060250294826888</v>
          </cell>
          <cell r="AO453">
            <v>3302</v>
          </cell>
          <cell r="AP453" t="str">
            <v>NA</v>
          </cell>
          <cell r="AQ453" t="str">
            <v>NA</v>
          </cell>
          <cell r="AR453">
            <v>182028.5</v>
          </cell>
          <cell r="AS453">
            <v>99226.5</v>
          </cell>
          <cell r="AT453">
            <v>82802</v>
          </cell>
          <cell r="AV453">
            <v>92203</v>
          </cell>
          <cell r="AW453">
            <v>16788739</v>
          </cell>
        </row>
        <row r="454">
          <cell r="B454" t="str">
            <v>2000Y</v>
          </cell>
          <cell r="D454" t="str">
            <v>Madison Gas and Electric Company</v>
          </cell>
          <cell r="E454">
            <v>4094</v>
          </cell>
          <cell r="F454">
            <v>1395</v>
          </cell>
          <cell r="G454">
            <v>113626</v>
          </cell>
          <cell r="J454">
            <v>113626</v>
          </cell>
          <cell r="K454">
            <v>18118417</v>
          </cell>
          <cell r="L454">
            <v>122458</v>
          </cell>
          <cell r="M454">
            <v>9044594</v>
          </cell>
          <cell r="N454">
            <v>68840</v>
          </cell>
          <cell r="O454">
            <v>83652</v>
          </cell>
          <cell r="P454">
            <v>18151257</v>
          </cell>
          <cell r="S454">
            <v>8669</v>
          </cell>
          <cell r="W454">
            <v>7418</v>
          </cell>
          <cell r="X454">
            <v>27355</v>
          </cell>
          <cell r="Y454" t="str">
            <v>NA</v>
          </cell>
          <cell r="Z454" t="str">
            <v>NA</v>
          </cell>
          <cell r="AA454">
            <v>-69368</v>
          </cell>
          <cell r="AD454">
            <v>5489</v>
          </cell>
          <cell r="AG454" t="str">
            <v>NA</v>
          </cell>
          <cell r="AH454" t="str">
            <v>NA</v>
          </cell>
          <cell r="AJ454" t="str">
            <v>NA</v>
          </cell>
          <cell r="AK454" t="str">
            <v/>
          </cell>
          <cell r="AM454" t="str">
            <v>NA</v>
          </cell>
          <cell r="AN454">
            <v>0.02085261219172544</v>
          </cell>
          <cell r="AO454">
            <v>2321</v>
          </cell>
          <cell r="AP454" t="str">
            <v>NA</v>
          </cell>
          <cell r="AQ454" t="str">
            <v>NA</v>
          </cell>
          <cell r="AR454">
            <v>173946.5</v>
          </cell>
          <cell r="AS454">
            <v>92893</v>
          </cell>
          <cell r="AT454">
            <v>81053.5</v>
          </cell>
          <cell r="AV454">
            <v>83652</v>
          </cell>
          <cell r="AW454">
            <v>18151257</v>
          </cell>
        </row>
        <row r="455">
          <cell r="B455" t="str">
            <v>1999Y</v>
          </cell>
          <cell r="D455" t="str">
            <v>Madison Gas and Electric Company</v>
          </cell>
          <cell r="E455">
            <v>3594</v>
          </cell>
          <cell r="F455">
            <v>1363</v>
          </cell>
          <cell r="G455">
            <v>111305</v>
          </cell>
          <cell r="J455">
            <v>111305</v>
          </cell>
          <cell r="K455">
            <v>17667477</v>
          </cell>
          <cell r="L455">
            <v>91895</v>
          </cell>
          <cell r="M455">
            <v>8121937</v>
          </cell>
          <cell r="N455">
            <v>51954</v>
          </cell>
          <cell r="O455">
            <v>56748</v>
          </cell>
          <cell r="P455">
            <v>17703799</v>
          </cell>
          <cell r="S455">
            <v>8132</v>
          </cell>
          <cell r="W455">
            <v>6862</v>
          </cell>
          <cell r="X455">
            <v>23746</v>
          </cell>
          <cell r="Y455" t="str">
            <v>NA</v>
          </cell>
          <cell r="Z455" t="str">
            <v>NA</v>
          </cell>
          <cell r="AA455">
            <v>-47796</v>
          </cell>
          <cell r="AD455">
            <v>4957</v>
          </cell>
          <cell r="AG455" t="str">
            <v>NA</v>
          </cell>
          <cell r="AH455" t="str">
            <v>NA</v>
          </cell>
          <cell r="AJ455" t="str">
            <v>NA</v>
          </cell>
          <cell r="AK455" t="str">
            <v/>
          </cell>
          <cell r="AM455" t="str">
            <v>NA</v>
          </cell>
          <cell r="AN455">
            <v>0.027699552190572917</v>
          </cell>
          <cell r="AO455">
            <v>3000</v>
          </cell>
          <cell r="AP455" t="str">
            <v>NA</v>
          </cell>
          <cell r="AQ455" t="str">
            <v>NA</v>
          </cell>
          <cell r="AR455">
            <v>168708.5</v>
          </cell>
          <cell r="AS455">
            <v>87955.5</v>
          </cell>
          <cell r="AT455">
            <v>80753</v>
          </cell>
          <cell r="AV455">
            <v>56748</v>
          </cell>
          <cell r="AW455">
            <v>17703799</v>
          </cell>
        </row>
        <row r="456">
          <cell r="B456" t="str">
            <v>1998Y</v>
          </cell>
          <cell r="D456" t="str">
            <v>Madison Gas and Electric Company</v>
          </cell>
          <cell r="E456">
            <v>3457</v>
          </cell>
          <cell r="F456">
            <v>1398</v>
          </cell>
          <cell r="G456">
            <v>108305</v>
          </cell>
          <cell r="J456">
            <v>108305</v>
          </cell>
          <cell r="K456">
            <v>16931643</v>
          </cell>
          <cell r="L456">
            <v>83674</v>
          </cell>
          <cell r="M456">
            <v>7528290</v>
          </cell>
          <cell r="N456">
            <v>46604</v>
          </cell>
          <cell r="O456">
            <v>51821</v>
          </cell>
          <cell r="P456">
            <v>16895169</v>
          </cell>
          <cell r="S456">
            <v>7598</v>
          </cell>
          <cell r="W456">
            <v>6409</v>
          </cell>
          <cell r="X456">
            <v>22230</v>
          </cell>
          <cell r="Y456" t="str">
            <v>NA</v>
          </cell>
          <cell r="Z456" t="str">
            <v>NA</v>
          </cell>
          <cell r="AA456">
            <v>-26598</v>
          </cell>
          <cell r="AD456">
            <v>4855</v>
          </cell>
          <cell r="AG456" t="str">
            <v>NA</v>
          </cell>
          <cell r="AH456" t="str">
            <v>NA</v>
          </cell>
          <cell r="AJ456" t="str">
            <v>NA</v>
          </cell>
          <cell r="AK456" t="str">
            <v/>
          </cell>
          <cell r="AM456" t="str">
            <v>NA</v>
          </cell>
          <cell r="AN456">
            <v>0.0213406008939854</v>
          </cell>
          <cell r="AO456">
            <v>2263</v>
          </cell>
          <cell r="AP456" t="str">
            <v>NA</v>
          </cell>
          <cell r="AQ456" t="str">
            <v>NA</v>
          </cell>
          <cell r="AR456">
            <v>165243.5</v>
          </cell>
          <cell r="AS456">
            <v>83223</v>
          </cell>
          <cell r="AT456">
            <v>82020.5</v>
          </cell>
          <cell r="AV456">
            <v>51821</v>
          </cell>
          <cell r="AW456">
            <v>16895169</v>
          </cell>
        </row>
        <row r="457">
          <cell r="B457" t="str">
            <v>1997Y</v>
          </cell>
          <cell r="D457" t="str">
            <v>Madison Gas and Electric Company</v>
          </cell>
          <cell r="E457">
            <v>3618</v>
          </cell>
          <cell r="F457">
            <v>1249</v>
          </cell>
          <cell r="G457">
            <v>106042</v>
          </cell>
          <cell r="J457">
            <v>106042</v>
          </cell>
          <cell r="K457">
            <v>19675539</v>
          </cell>
          <cell r="L457">
            <v>103356</v>
          </cell>
          <cell r="M457">
            <v>8766360</v>
          </cell>
          <cell r="N457">
            <v>55652</v>
          </cell>
          <cell r="O457">
            <v>71117</v>
          </cell>
          <cell r="P457">
            <v>19679217</v>
          </cell>
          <cell r="S457">
            <v>7683</v>
          </cell>
          <cell r="W457">
            <v>5730</v>
          </cell>
          <cell r="X457">
            <v>22523</v>
          </cell>
          <cell r="Y457" t="str">
            <v>NA</v>
          </cell>
          <cell r="Z457" t="str">
            <v>NA</v>
          </cell>
          <cell r="AA457">
            <v>-19320</v>
          </cell>
          <cell r="AD457">
            <v>4867</v>
          </cell>
          <cell r="AG457" t="str">
            <v>NA</v>
          </cell>
          <cell r="AH457" t="str">
            <v>NA</v>
          </cell>
          <cell r="AJ457" t="str">
            <v>NA</v>
          </cell>
          <cell r="AK457" t="str">
            <v/>
          </cell>
          <cell r="AM457" t="str">
            <v>NA</v>
          </cell>
          <cell r="AN457">
            <v>0.021127031815730682</v>
          </cell>
          <cell r="AO457">
            <v>2194</v>
          </cell>
          <cell r="AP457" t="str">
            <v>NA</v>
          </cell>
          <cell r="AQ457" t="str">
            <v>NA</v>
          </cell>
          <cell r="AR457">
            <v>162000.5</v>
          </cell>
          <cell r="AS457">
            <v>78303</v>
          </cell>
          <cell r="AT457">
            <v>83697.5</v>
          </cell>
          <cell r="AV457">
            <v>71117</v>
          </cell>
          <cell r="AW457">
            <v>19679217</v>
          </cell>
        </row>
        <row r="458">
          <cell r="B458" t="str">
            <v>1996Y</v>
          </cell>
          <cell r="D458" t="str">
            <v>Madison Gas and Electric Company</v>
          </cell>
          <cell r="E458">
            <v>3942</v>
          </cell>
          <cell r="F458">
            <v>1255</v>
          </cell>
          <cell r="G458">
            <v>103848</v>
          </cell>
          <cell r="J458">
            <v>103848</v>
          </cell>
          <cell r="K458">
            <v>19830562</v>
          </cell>
          <cell r="L458">
            <v>101661</v>
          </cell>
          <cell r="M458">
            <v>9606236</v>
          </cell>
          <cell r="N458">
            <v>57487</v>
          </cell>
          <cell r="O458">
            <v>68325</v>
          </cell>
          <cell r="P458">
            <v>19985649</v>
          </cell>
          <cell r="S458">
            <v>7329</v>
          </cell>
          <cell r="W458">
            <v>5198</v>
          </cell>
          <cell r="X458">
            <v>6427</v>
          </cell>
          <cell r="Y458" t="str">
            <v>NA</v>
          </cell>
          <cell r="Z458" t="str">
            <v>NA</v>
          </cell>
          <cell r="AA458">
            <v>-15374</v>
          </cell>
          <cell r="AD458">
            <v>5198</v>
          </cell>
          <cell r="AG458" t="str">
            <v>NA</v>
          </cell>
          <cell r="AH458" t="str">
            <v>NA</v>
          </cell>
          <cell r="AJ458" t="str">
            <v>NA</v>
          </cell>
          <cell r="AK458" t="str">
            <v/>
          </cell>
          <cell r="AM458" t="str">
            <v>NA</v>
          </cell>
          <cell r="AN458" t="str">
            <v>NA</v>
          </cell>
          <cell r="AO458" t="str">
            <v>NA</v>
          </cell>
          <cell r="AP458" t="str">
            <v>NA</v>
          </cell>
          <cell r="AQ458" t="str">
            <v>NA</v>
          </cell>
          <cell r="AR458" t="str">
            <v>NA</v>
          </cell>
          <cell r="AS458" t="str">
            <v>NA</v>
          </cell>
          <cell r="AT458" t="str">
            <v>NA</v>
          </cell>
          <cell r="AV458">
            <v>68325</v>
          </cell>
          <cell r="AW458">
            <v>19985649</v>
          </cell>
        </row>
        <row r="459">
          <cell r="B459" t="str">
            <v>2006Y</v>
          </cell>
          <cell r="D459" t="str">
            <v>Michigan Consolidated Gas Company</v>
          </cell>
          <cell r="E459">
            <v>71037</v>
          </cell>
          <cell r="F459">
            <v>20467</v>
          </cell>
          <cell r="G459">
            <v>1116374</v>
          </cell>
          <cell r="J459">
            <v>1116374</v>
          </cell>
          <cell r="K459">
            <v>135188133</v>
          </cell>
          <cell r="L459">
            <v>1592372</v>
          </cell>
          <cell r="M459">
            <v>102219627</v>
          </cell>
          <cell r="N459">
            <v>1207527</v>
          </cell>
          <cell r="O459">
            <v>1088265</v>
          </cell>
          <cell r="P459">
            <v>0</v>
          </cell>
          <cell r="S459">
            <v>130608</v>
          </cell>
          <cell r="W459">
            <v>123243</v>
          </cell>
          <cell r="X459">
            <v>67015</v>
          </cell>
          <cell r="Y459">
            <v>73730</v>
          </cell>
          <cell r="Z459">
            <v>58573</v>
          </cell>
          <cell r="AA459">
            <v>-144940</v>
          </cell>
          <cell r="AD459">
            <v>91505</v>
          </cell>
          <cell r="AG459">
            <v>494035174.336</v>
          </cell>
          <cell r="AH459">
            <v>145322.344</v>
          </cell>
          <cell r="AJ459">
            <v>2195.5</v>
          </cell>
          <cell r="AK459">
            <v>6152</v>
          </cell>
          <cell r="AM459">
            <v>20798</v>
          </cell>
          <cell r="AN459">
            <v>0.015889470988602775</v>
          </cell>
          <cell r="AO459" t="str">
            <v>NA</v>
          </cell>
          <cell r="AP459">
            <v>391815547.336</v>
          </cell>
          <cell r="AQ459">
            <v>-0.21525663216007918</v>
          </cell>
          <cell r="AR459">
            <v>2130489.5</v>
          </cell>
          <cell r="AS459">
            <v>1273904.5</v>
          </cell>
          <cell r="AT459">
            <v>856585</v>
          </cell>
          <cell r="AV459">
            <v>1088265</v>
          </cell>
          <cell r="AW459">
            <v>0</v>
          </cell>
        </row>
        <row r="460">
          <cell r="B460" t="str">
            <v>2005Y</v>
          </cell>
          <cell r="D460" t="str">
            <v>Michigan Consolidated Gas Company</v>
          </cell>
          <cell r="E460">
            <v>75816</v>
          </cell>
          <cell r="F460">
            <v>18308</v>
          </cell>
          <cell r="G460">
            <v>1134399</v>
          </cell>
          <cell r="J460">
            <v>1134399</v>
          </cell>
          <cell r="K460">
            <v>164134509</v>
          </cell>
          <cell r="L460">
            <v>1794630</v>
          </cell>
          <cell r="M460">
            <v>122680686</v>
          </cell>
          <cell r="N460">
            <v>1346352</v>
          </cell>
          <cell r="O460">
            <v>1516576</v>
          </cell>
          <cell r="P460">
            <v>0</v>
          </cell>
          <cell r="S460">
            <v>152252</v>
          </cell>
          <cell r="W460">
            <v>110657</v>
          </cell>
          <cell r="X460">
            <v>13436</v>
          </cell>
          <cell r="Y460">
            <v>59930</v>
          </cell>
          <cell r="Z460">
            <v>45462</v>
          </cell>
          <cell r="AA460">
            <v>-106709</v>
          </cell>
          <cell r="AD460">
            <v>94124</v>
          </cell>
          <cell r="AG460">
            <v>602188692.5780001</v>
          </cell>
          <cell r="AH460">
            <v>147078.95</v>
          </cell>
          <cell r="AJ460">
            <v>2287</v>
          </cell>
          <cell r="AK460">
            <v>6763</v>
          </cell>
          <cell r="AM460">
            <v>20565</v>
          </cell>
          <cell r="AN460">
            <v>0.0004771320571006246</v>
          </cell>
          <cell r="AO460">
            <v>541</v>
          </cell>
          <cell r="AP460">
            <v>479508006.57800007</v>
          </cell>
          <cell r="AQ460" t="str">
            <v>NA</v>
          </cell>
          <cell r="AR460">
            <v>2052795.5</v>
          </cell>
          <cell r="AS460">
            <v>1270999.5</v>
          </cell>
          <cell r="AT460">
            <v>781796</v>
          </cell>
          <cell r="AV460">
            <v>1516576</v>
          </cell>
          <cell r="AW460">
            <v>0</v>
          </cell>
        </row>
        <row r="461">
          <cell r="B461" t="str">
            <v>2004Y</v>
          </cell>
          <cell r="D461" t="str">
            <v>Michigan Consolidated Gas Company</v>
          </cell>
          <cell r="E461">
            <v>70727</v>
          </cell>
          <cell r="F461">
            <v>18572</v>
          </cell>
          <cell r="G461">
            <v>1133858</v>
          </cell>
          <cell r="J461">
            <v>1133858</v>
          </cell>
          <cell r="K461">
            <v>169227403</v>
          </cell>
          <cell r="L461">
            <v>1366352</v>
          </cell>
          <cell r="M461">
            <v>126546316</v>
          </cell>
          <cell r="N461">
            <v>1024758</v>
          </cell>
          <cell r="O461">
            <v>1031466</v>
          </cell>
          <cell r="P461">
            <v>0</v>
          </cell>
          <cell r="S461">
            <v>140833</v>
          </cell>
          <cell r="W461">
            <v>104186</v>
          </cell>
          <cell r="X461">
            <v>19142</v>
          </cell>
          <cell r="Y461">
            <v>59682</v>
          </cell>
          <cell r="Z461">
            <v>22352</v>
          </cell>
          <cell r="AA461">
            <v>-106543</v>
          </cell>
          <cell r="AD461">
            <v>89299</v>
          </cell>
          <cell r="AG461">
            <v>674777615.38</v>
          </cell>
          <cell r="AH461">
            <v>139215.341</v>
          </cell>
          <cell r="AJ461">
            <v>2288.5</v>
          </cell>
          <cell r="AK461">
            <v>6754</v>
          </cell>
          <cell r="AM461">
            <v>20345</v>
          </cell>
          <cell r="AN461">
            <v>0.027846898713580065</v>
          </cell>
          <cell r="AO461">
            <v>30719</v>
          </cell>
          <cell r="AP461">
            <v>548231299.38</v>
          </cell>
          <cell r="AQ461" t="str">
            <v>NA</v>
          </cell>
          <cell r="AR461">
            <v>1990312</v>
          </cell>
          <cell r="AS461">
            <v>1215971.5</v>
          </cell>
          <cell r="AT461">
            <v>774340.5</v>
          </cell>
          <cell r="AV461">
            <v>1031466</v>
          </cell>
          <cell r="AW461">
            <v>0</v>
          </cell>
        </row>
        <row r="462">
          <cell r="B462" t="str">
            <v>2003Y</v>
          </cell>
          <cell r="D462" t="str">
            <v>Michigan Consolidated Gas Company</v>
          </cell>
          <cell r="E462">
            <v>65219</v>
          </cell>
          <cell r="F462">
            <v>18795</v>
          </cell>
          <cell r="G462">
            <v>1103139</v>
          </cell>
          <cell r="J462">
            <v>1103139</v>
          </cell>
          <cell r="K462">
            <v>179265053</v>
          </cell>
          <cell r="L462">
            <v>1240048</v>
          </cell>
          <cell r="M462">
            <v>131161735</v>
          </cell>
          <cell r="N462">
            <v>915572</v>
          </cell>
          <cell r="O462">
            <v>950735</v>
          </cell>
          <cell r="P462">
            <v>0</v>
          </cell>
          <cell r="S462">
            <v>132191</v>
          </cell>
          <cell r="W462">
            <v>83424</v>
          </cell>
          <cell r="X462">
            <v>38197</v>
          </cell>
          <cell r="Y462">
            <v>37266</v>
          </cell>
          <cell r="Z462">
            <v>18207</v>
          </cell>
          <cell r="AA462">
            <v>-96730</v>
          </cell>
          <cell r="AD462">
            <v>84014</v>
          </cell>
          <cell r="AG462">
            <v>744749010.61</v>
          </cell>
          <cell r="AH462">
            <v>128859.033</v>
          </cell>
          <cell r="AJ462">
            <v>2273.5</v>
          </cell>
          <cell r="AK462">
            <v>7092</v>
          </cell>
          <cell r="AM462">
            <v>20149</v>
          </cell>
          <cell r="AN462">
            <v>0.024141277338072538</v>
          </cell>
          <cell r="AO462" t="str">
            <v>NA</v>
          </cell>
          <cell r="AP462">
            <v>613587275.61</v>
          </cell>
          <cell r="AQ462" t="str">
            <v>NA</v>
          </cell>
          <cell r="AR462">
            <v>1932026.5</v>
          </cell>
          <cell r="AS462">
            <v>1155507</v>
          </cell>
          <cell r="AT462">
            <v>776519.5</v>
          </cell>
          <cell r="AV462">
            <v>950735</v>
          </cell>
          <cell r="AW462">
            <v>0</v>
          </cell>
        </row>
        <row r="463">
          <cell r="B463" t="str">
            <v>2002Y</v>
          </cell>
          <cell r="D463" t="str">
            <v>Michigan Consolidated Gas Company</v>
          </cell>
          <cell r="E463">
            <v>70337</v>
          </cell>
          <cell r="F463">
            <v>18450</v>
          </cell>
          <cell r="G463">
            <v>1130429</v>
          </cell>
          <cell r="J463">
            <v>1130429</v>
          </cell>
          <cell r="K463">
            <v>172004693</v>
          </cell>
          <cell r="L463">
            <v>1101238</v>
          </cell>
          <cell r="M463">
            <v>131095398</v>
          </cell>
          <cell r="N463">
            <v>840015</v>
          </cell>
          <cell r="O463">
            <v>809720</v>
          </cell>
          <cell r="P463">
            <v>0</v>
          </cell>
          <cell r="S463">
            <v>98726</v>
          </cell>
          <cell r="W463">
            <v>49035</v>
          </cell>
          <cell r="X463">
            <v>41884</v>
          </cell>
          <cell r="Y463">
            <v>20587</v>
          </cell>
          <cell r="Z463">
            <v>-22564</v>
          </cell>
          <cell r="AA463">
            <v>-90231</v>
          </cell>
          <cell r="AD463">
            <v>88787</v>
          </cell>
          <cell r="AG463">
            <v>665518649.091</v>
          </cell>
          <cell r="AH463">
            <v>139018.17</v>
          </cell>
          <cell r="AJ463">
            <v>2274</v>
          </cell>
          <cell r="AK463">
            <v>6616</v>
          </cell>
          <cell r="AM463">
            <v>19749</v>
          </cell>
          <cell r="AN463">
            <v>0.03781320913066645</v>
          </cell>
          <cell r="AO463" t="str">
            <v>NA</v>
          </cell>
          <cell r="AP463">
            <v>534423251.09099996</v>
          </cell>
          <cell r="AQ463" t="str">
            <v>NA</v>
          </cell>
          <cell r="AR463">
            <v>1877687</v>
          </cell>
          <cell r="AS463">
            <v>1098519</v>
          </cell>
          <cell r="AT463">
            <v>779168</v>
          </cell>
          <cell r="AV463">
            <v>809720</v>
          </cell>
          <cell r="AW463">
            <v>0</v>
          </cell>
        </row>
        <row r="464">
          <cell r="B464" t="str">
            <v>2001Y</v>
          </cell>
          <cell r="D464" t="str">
            <v>Michigan Consolidated Gas Company</v>
          </cell>
          <cell r="E464">
            <v>54532</v>
          </cell>
          <cell r="F464">
            <v>14064</v>
          </cell>
          <cell r="G464">
            <v>1174851</v>
          </cell>
          <cell r="J464">
            <v>1174854</v>
          </cell>
          <cell r="K464">
            <v>201894585</v>
          </cell>
          <cell r="L464">
            <v>992094</v>
          </cell>
          <cell r="M464">
            <v>131809367</v>
          </cell>
          <cell r="N464">
            <v>680072</v>
          </cell>
          <cell r="O464">
            <v>664494</v>
          </cell>
          <cell r="P464">
            <v>183089068</v>
          </cell>
          <cell r="S464">
            <v>198676</v>
          </cell>
          <cell r="W464">
            <v>57071</v>
          </cell>
          <cell r="X464">
            <v>-41126</v>
          </cell>
          <cell r="Y464" t="str">
            <v>NA</v>
          </cell>
          <cell r="Z464" t="str">
            <v>NA</v>
          </cell>
          <cell r="AA464">
            <v>-110717</v>
          </cell>
          <cell r="AD464">
            <v>68596</v>
          </cell>
          <cell r="AG464" t="str">
            <v>NA</v>
          </cell>
          <cell r="AH464">
            <v>151118.268</v>
          </cell>
          <cell r="AJ464">
            <v>2302</v>
          </cell>
          <cell r="AK464" t="str">
            <v/>
          </cell>
          <cell r="AM464">
            <v>19544</v>
          </cell>
          <cell r="AN464">
            <v>0.021047490257561904</v>
          </cell>
          <cell r="AO464">
            <v>24218</v>
          </cell>
          <cell r="AP464" t="str">
            <v>NA</v>
          </cell>
          <cell r="AQ464" t="str">
            <v>NA</v>
          </cell>
          <cell r="AR464">
            <v>1823395</v>
          </cell>
          <cell r="AS464">
            <v>1044955</v>
          </cell>
          <cell r="AT464">
            <v>778440</v>
          </cell>
          <cell r="AV464">
            <v>664494</v>
          </cell>
          <cell r="AW464">
            <v>183089068</v>
          </cell>
        </row>
        <row r="465">
          <cell r="B465" t="str">
            <v>2000Y</v>
          </cell>
          <cell r="D465" t="str">
            <v>Michigan Consolidated Gas Company</v>
          </cell>
          <cell r="E465">
            <v>53509</v>
          </cell>
          <cell r="F465">
            <v>13374</v>
          </cell>
          <cell r="G465">
            <v>1150636</v>
          </cell>
          <cell r="J465">
            <v>1150636</v>
          </cell>
          <cell r="K465">
            <v>180773698</v>
          </cell>
          <cell r="L465">
            <v>911322</v>
          </cell>
          <cell r="M465">
            <v>138302317</v>
          </cell>
          <cell r="N465">
            <v>697321</v>
          </cell>
          <cell r="O465">
            <v>454052</v>
          </cell>
          <cell r="P465">
            <v>147061063</v>
          </cell>
          <cell r="S465">
            <v>70588</v>
          </cell>
          <cell r="W465">
            <v>57093</v>
          </cell>
          <cell r="X465">
            <v>109534</v>
          </cell>
          <cell r="Y465" t="str">
            <v>NA</v>
          </cell>
          <cell r="Z465" t="str">
            <v>NA</v>
          </cell>
          <cell r="AA465">
            <v>-113971</v>
          </cell>
          <cell r="AD465">
            <v>66884</v>
          </cell>
          <cell r="AG465" t="str">
            <v>NA</v>
          </cell>
          <cell r="AH465" t="str">
            <v>NA</v>
          </cell>
          <cell r="AJ465" t="str">
            <v>NA</v>
          </cell>
          <cell r="AK465" t="str">
            <v/>
          </cell>
          <cell r="AM465" t="str">
            <v>NA</v>
          </cell>
          <cell r="AN465">
            <v>0.001309685318732155</v>
          </cell>
          <cell r="AO465">
            <v>1505</v>
          </cell>
          <cell r="AP465" t="str">
            <v>NA</v>
          </cell>
          <cell r="AQ465" t="str">
            <v>NA</v>
          </cell>
          <cell r="AR465">
            <v>1759211</v>
          </cell>
          <cell r="AS465">
            <v>993240</v>
          </cell>
          <cell r="AT465">
            <v>765971</v>
          </cell>
          <cell r="AV465">
            <v>454052</v>
          </cell>
          <cell r="AW465">
            <v>147061063</v>
          </cell>
        </row>
        <row r="466">
          <cell r="B466" t="str">
            <v>1999Y</v>
          </cell>
          <cell r="D466" t="str">
            <v>Michigan Consolidated Gas Company</v>
          </cell>
          <cell r="E466">
            <v>49401</v>
          </cell>
          <cell r="F466">
            <v>11927</v>
          </cell>
          <cell r="G466">
            <v>1149131</v>
          </cell>
          <cell r="J466">
            <v>1149131</v>
          </cell>
          <cell r="K466">
            <v>179531034</v>
          </cell>
          <cell r="L466">
            <v>907336</v>
          </cell>
          <cell r="M466">
            <v>136179648</v>
          </cell>
          <cell r="N466">
            <v>688655</v>
          </cell>
          <cell r="O466">
            <v>527450</v>
          </cell>
          <cell r="P466">
            <v>183254356</v>
          </cell>
          <cell r="S466">
            <v>90914</v>
          </cell>
          <cell r="W466">
            <v>62797</v>
          </cell>
          <cell r="X466">
            <v>106336</v>
          </cell>
          <cell r="Y466" t="str">
            <v>NA</v>
          </cell>
          <cell r="Z466" t="str">
            <v>NA</v>
          </cell>
          <cell r="AA466">
            <v>-135725</v>
          </cell>
          <cell r="AD466">
            <v>61329</v>
          </cell>
          <cell r="AG466" t="str">
            <v>NA</v>
          </cell>
          <cell r="AH466" t="str">
            <v>NA</v>
          </cell>
          <cell r="AJ466" t="str">
            <v>NA</v>
          </cell>
          <cell r="AK466" t="str">
            <v/>
          </cell>
          <cell r="AM466" t="str">
            <v>NA</v>
          </cell>
          <cell r="AN466">
            <v>0.02013148694510292</v>
          </cell>
          <cell r="AO466" t="str">
            <v>NA</v>
          </cell>
          <cell r="AP466" t="str">
            <v>NA</v>
          </cell>
          <cell r="AQ466" t="str">
            <v>NA</v>
          </cell>
          <cell r="AR466">
            <v>1692510</v>
          </cell>
          <cell r="AS466">
            <v>942805</v>
          </cell>
          <cell r="AT466">
            <v>749705</v>
          </cell>
          <cell r="AV466">
            <v>527450</v>
          </cell>
          <cell r="AW466">
            <v>183254356</v>
          </cell>
        </row>
        <row r="467">
          <cell r="B467" t="str">
            <v>1998Y</v>
          </cell>
          <cell r="D467" t="str">
            <v>Michigan Consolidated Gas Company</v>
          </cell>
          <cell r="E467">
            <v>46130</v>
          </cell>
          <cell r="F467">
            <v>13023</v>
          </cell>
          <cell r="G467">
            <v>1172740</v>
          </cell>
          <cell r="J467">
            <v>1172740</v>
          </cell>
          <cell r="K467">
            <v>170838282</v>
          </cell>
          <cell r="L467">
            <v>853301</v>
          </cell>
          <cell r="M467">
            <v>127589136</v>
          </cell>
          <cell r="N467">
            <v>639779</v>
          </cell>
          <cell r="O467">
            <v>438315</v>
          </cell>
          <cell r="P467" t="str">
            <v>NA</v>
          </cell>
          <cell r="S467">
            <v>86639</v>
          </cell>
          <cell r="W467">
            <v>59275</v>
          </cell>
          <cell r="X467">
            <v>76976</v>
          </cell>
          <cell r="Y467" t="str">
            <v>NA</v>
          </cell>
          <cell r="Z467" t="str">
            <v>NA</v>
          </cell>
          <cell r="AA467">
            <v>-154316</v>
          </cell>
          <cell r="AD467">
            <v>59153</v>
          </cell>
          <cell r="AG467" t="str">
            <v>NA</v>
          </cell>
          <cell r="AH467" t="str">
            <v>NA</v>
          </cell>
          <cell r="AJ467" t="str">
            <v>NA</v>
          </cell>
          <cell r="AK467" t="str">
            <v/>
          </cell>
          <cell r="AM467" t="str">
            <v>NA</v>
          </cell>
          <cell r="AN467">
            <v>0.007580437436690074</v>
          </cell>
          <cell r="AO467">
            <v>8823</v>
          </cell>
          <cell r="AP467" t="str">
            <v>NA</v>
          </cell>
          <cell r="AQ467" t="str">
            <v>NA</v>
          </cell>
          <cell r="AR467">
            <v>1632849</v>
          </cell>
          <cell r="AS467">
            <v>893338</v>
          </cell>
          <cell r="AT467">
            <v>739511</v>
          </cell>
          <cell r="AV467">
            <v>438315</v>
          </cell>
          <cell r="AW467" t="str">
            <v>NA</v>
          </cell>
        </row>
        <row r="468">
          <cell r="B468" t="str">
            <v>1997Y</v>
          </cell>
          <cell r="D468" t="str">
            <v>Michigan Consolidated Gas Company</v>
          </cell>
          <cell r="E468">
            <v>48219</v>
          </cell>
          <cell r="F468">
            <v>12575</v>
          </cell>
          <cell r="G468">
            <v>1163916</v>
          </cell>
          <cell r="J468">
            <v>1163917</v>
          </cell>
          <cell r="K468">
            <v>207499664</v>
          </cell>
          <cell r="L468">
            <v>1079385</v>
          </cell>
          <cell r="M468">
            <v>154240770</v>
          </cell>
          <cell r="N468">
            <v>802426</v>
          </cell>
          <cell r="O468">
            <v>618551</v>
          </cell>
          <cell r="P468" t="str">
            <v>NA</v>
          </cell>
          <cell r="S468">
            <v>106897</v>
          </cell>
          <cell r="W468">
            <v>60153</v>
          </cell>
          <cell r="X468">
            <v>79020</v>
          </cell>
          <cell r="Y468" t="str">
            <v>NA</v>
          </cell>
          <cell r="Z468" t="str">
            <v>NA</v>
          </cell>
          <cell r="AA468">
            <v>-145288</v>
          </cell>
          <cell r="AD468">
            <v>60794</v>
          </cell>
          <cell r="AG468" t="str">
            <v>NA</v>
          </cell>
          <cell r="AH468" t="str">
            <v>NA</v>
          </cell>
          <cell r="AJ468" t="str">
            <v>NA</v>
          </cell>
          <cell r="AK468" t="str">
            <v/>
          </cell>
          <cell r="AM468" t="str">
            <v>NA</v>
          </cell>
          <cell r="AN468">
            <v>0.005703714456552921</v>
          </cell>
          <cell r="AO468">
            <v>6601</v>
          </cell>
          <cell r="AP468" t="str">
            <v>NA</v>
          </cell>
          <cell r="AQ468" t="str">
            <v>NA</v>
          </cell>
          <cell r="AR468">
            <v>1574620.5</v>
          </cell>
          <cell r="AS468">
            <v>836273</v>
          </cell>
          <cell r="AT468">
            <v>738347.5</v>
          </cell>
          <cell r="AV468">
            <v>618551</v>
          </cell>
          <cell r="AW468" t="str">
            <v>NA</v>
          </cell>
        </row>
        <row r="469">
          <cell r="B469" t="str">
            <v>1996Y</v>
          </cell>
          <cell r="D469" t="str">
            <v>Michigan Consolidated Gas Company</v>
          </cell>
          <cell r="E469">
            <v>49827</v>
          </cell>
          <cell r="F469">
            <v>13404</v>
          </cell>
          <cell r="G469">
            <v>1157315</v>
          </cell>
          <cell r="J469">
            <v>1157316</v>
          </cell>
          <cell r="K469">
            <v>217130721</v>
          </cell>
          <cell r="L469">
            <v>1056424</v>
          </cell>
          <cell r="M469">
            <v>161291596</v>
          </cell>
          <cell r="N469">
            <v>783082</v>
          </cell>
          <cell r="O469">
            <v>669656</v>
          </cell>
          <cell r="P469">
            <v>0</v>
          </cell>
          <cell r="S469">
            <v>116793</v>
          </cell>
          <cell r="W469">
            <v>66230</v>
          </cell>
          <cell r="X469">
            <v>79842</v>
          </cell>
          <cell r="Y469" t="str">
            <v>NA</v>
          </cell>
          <cell r="Z469" t="str">
            <v>NA</v>
          </cell>
          <cell r="AA469">
            <v>-203513</v>
          </cell>
          <cell r="AD469">
            <v>63231</v>
          </cell>
          <cell r="AG469" t="str">
            <v>NA</v>
          </cell>
          <cell r="AH469" t="str">
            <v>NA</v>
          </cell>
          <cell r="AJ469" t="str">
            <v>NA</v>
          </cell>
          <cell r="AK469" t="str">
            <v/>
          </cell>
          <cell r="AM469" t="str">
            <v>NA</v>
          </cell>
          <cell r="AN469" t="str">
            <v>NA</v>
          </cell>
          <cell r="AO469" t="str">
            <v>NA</v>
          </cell>
          <cell r="AP469" t="str">
            <v>NA</v>
          </cell>
          <cell r="AQ469" t="str">
            <v>NA</v>
          </cell>
          <cell r="AR469" t="str">
            <v>NA</v>
          </cell>
          <cell r="AS469" t="str">
            <v>NA</v>
          </cell>
          <cell r="AT469" t="str">
            <v>NA</v>
          </cell>
          <cell r="AV469">
            <v>669656</v>
          </cell>
          <cell r="AW469">
            <v>0</v>
          </cell>
        </row>
        <row r="470">
          <cell r="B470" t="str">
            <v>2006Y</v>
          </cell>
          <cell r="D470" t="str">
            <v>Michigan Gas Utilities Corporation</v>
          </cell>
          <cell r="E470">
            <v>5454</v>
          </cell>
          <cell r="F470">
            <v>1578</v>
          </cell>
          <cell r="G470">
            <v>162085</v>
          </cell>
          <cell r="J470">
            <v>162085</v>
          </cell>
          <cell r="K470">
            <v>10245183</v>
          </cell>
          <cell r="L470">
            <v>115036</v>
          </cell>
          <cell r="M470">
            <v>7194333</v>
          </cell>
          <cell r="N470">
            <v>82743</v>
          </cell>
          <cell r="O470">
            <v>95761</v>
          </cell>
          <cell r="P470">
            <v>11935635</v>
          </cell>
          <cell r="S470">
            <v>16406</v>
          </cell>
          <cell r="W470">
            <v>7147</v>
          </cell>
          <cell r="X470">
            <v>-7643</v>
          </cell>
          <cell r="Y470">
            <v>2624</v>
          </cell>
          <cell r="Z470">
            <v>4115</v>
          </cell>
          <cell r="AA470">
            <v>-8192</v>
          </cell>
          <cell r="AD470">
            <v>7032</v>
          </cell>
          <cell r="AG470" t="str">
            <v>NA</v>
          </cell>
          <cell r="AH470" t="str">
            <v>NA</v>
          </cell>
          <cell r="AJ470" t="str">
            <v>NA</v>
          </cell>
          <cell r="AK470">
            <v>6152</v>
          </cell>
          <cell r="AM470">
            <v>3721</v>
          </cell>
          <cell r="AN470" t="str">
            <v>NA</v>
          </cell>
          <cell r="AO470" t="str">
            <v>NA</v>
          </cell>
          <cell r="AP470" t="str">
            <v>NA</v>
          </cell>
          <cell r="AQ470" t="str">
            <v>NA</v>
          </cell>
          <cell r="AR470" t="str">
            <v>NA</v>
          </cell>
          <cell r="AS470" t="str">
            <v>NA</v>
          </cell>
          <cell r="AT470" t="str">
            <v>NA</v>
          </cell>
          <cell r="AV470">
            <v>95761</v>
          </cell>
          <cell r="AW470">
            <v>11935635</v>
          </cell>
        </row>
        <row r="471">
          <cell r="B471" t="str">
            <v>2005Y</v>
          </cell>
          <cell r="D471" t="str">
            <v>Michigan Gas Utilities Corporation</v>
          </cell>
          <cell r="E471" t="str">
            <v>NA</v>
          </cell>
          <cell r="F471" t="str">
            <v>NA</v>
          </cell>
          <cell r="G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S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D471" t="str">
            <v>NA</v>
          </cell>
          <cell r="AG471" t="str">
            <v>NA</v>
          </cell>
          <cell r="AH471" t="str">
            <v>NA</v>
          </cell>
          <cell r="AJ471" t="str">
            <v>NA</v>
          </cell>
          <cell r="AK471">
            <v>6763</v>
          </cell>
          <cell r="AM471" t="str">
            <v>NA</v>
          </cell>
          <cell r="AN471" t="str">
            <v>NA</v>
          </cell>
          <cell r="AO471" t="str">
            <v>NA</v>
          </cell>
          <cell r="AP471" t="str">
            <v>NA</v>
          </cell>
          <cell r="AQ471" t="str">
            <v>NA</v>
          </cell>
          <cell r="AR471" t="str">
            <v>NA</v>
          </cell>
          <cell r="AS471" t="str">
            <v>NA</v>
          </cell>
          <cell r="AT471" t="str">
            <v>NA</v>
          </cell>
          <cell r="AV471" t="str">
            <v>NA</v>
          </cell>
          <cell r="AW471" t="str">
            <v>NA</v>
          </cell>
        </row>
        <row r="472">
          <cell r="B472" t="str">
            <v>2004Y</v>
          </cell>
          <cell r="D472" t="str">
            <v>Michigan Gas Utilities Corporation</v>
          </cell>
          <cell r="E472" t="str">
            <v>NA</v>
          </cell>
          <cell r="F472" t="str">
            <v>NA</v>
          </cell>
          <cell r="G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S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D472" t="str">
            <v>NA</v>
          </cell>
          <cell r="AG472" t="str">
            <v>NA</v>
          </cell>
          <cell r="AH472" t="str">
            <v>NA</v>
          </cell>
          <cell r="AJ472" t="str">
            <v>NA</v>
          </cell>
          <cell r="AK472">
            <v>6754</v>
          </cell>
          <cell r="AM472" t="str">
            <v>NA</v>
          </cell>
          <cell r="AN472" t="str">
            <v>NA</v>
          </cell>
          <cell r="AO472" t="str">
            <v>NA</v>
          </cell>
          <cell r="AP472" t="str">
            <v>NA</v>
          </cell>
          <cell r="AQ472" t="str">
            <v>NA</v>
          </cell>
          <cell r="AR472" t="str">
            <v>NA</v>
          </cell>
          <cell r="AS472" t="str">
            <v>NA</v>
          </cell>
          <cell r="AT472" t="str">
            <v>NA</v>
          </cell>
          <cell r="AV472" t="str">
            <v>NA</v>
          </cell>
          <cell r="AW472" t="str">
            <v>NA</v>
          </cell>
        </row>
        <row r="473">
          <cell r="B473" t="str">
            <v>2003Y</v>
          </cell>
          <cell r="D473" t="str">
            <v>Michigan Gas Utilities Corporation</v>
          </cell>
          <cell r="E473" t="str">
            <v>NA</v>
          </cell>
          <cell r="F473" t="str">
            <v>NA</v>
          </cell>
          <cell r="G473" t="str">
            <v>NA</v>
          </cell>
          <cell r="J473" t="str">
            <v>NA</v>
          </cell>
          <cell r="K473" t="str">
            <v>NA</v>
          </cell>
          <cell r="L473" t="str">
            <v>NA</v>
          </cell>
          <cell r="M473" t="str">
            <v>NA</v>
          </cell>
          <cell r="N473" t="str">
            <v>NA</v>
          </cell>
          <cell r="O473" t="str">
            <v>NA</v>
          </cell>
          <cell r="P473" t="str">
            <v>NA</v>
          </cell>
          <cell r="S473" t="str">
            <v>NA</v>
          </cell>
          <cell r="W473" t="str">
            <v>NA</v>
          </cell>
          <cell r="X473" t="str">
            <v>NA</v>
          </cell>
          <cell r="Y473" t="str">
            <v>NA</v>
          </cell>
          <cell r="Z473" t="str">
            <v>NA</v>
          </cell>
          <cell r="AA473" t="str">
            <v>NA</v>
          </cell>
          <cell r="AD473" t="str">
            <v>NA</v>
          </cell>
          <cell r="AG473" t="str">
            <v>NA</v>
          </cell>
          <cell r="AH473" t="str">
            <v>NA</v>
          </cell>
          <cell r="AJ473" t="str">
            <v>NA</v>
          </cell>
          <cell r="AK473">
            <v>7092</v>
          </cell>
          <cell r="AM473" t="str">
            <v>NA</v>
          </cell>
          <cell r="AN473" t="str">
            <v>NA</v>
          </cell>
          <cell r="AO473" t="str">
            <v>NA</v>
          </cell>
          <cell r="AP473" t="str">
            <v>NA</v>
          </cell>
          <cell r="AQ473" t="str">
            <v>NA</v>
          </cell>
          <cell r="AR473" t="str">
            <v>NA</v>
          </cell>
          <cell r="AS473" t="str">
            <v>NA</v>
          </cell>
          <cell r="AT473" t="str">
            <v>NA</v>
          </cell>
          <cell r="AV473" t="str">
            <v>NA</v>
          </cell>
          <cell r="AW473" t="str">
            <v>NA</v>
          </cell>
        </row>
        <row r="474">
          <cell r="B474" t="str">
            <v>2002Y</v>
          </cell>
          <cell r="D474" t="str">
            <v>Michigan Gas Utilities Corporation</v>
          </cell>
          <cell r="E474" t="str">
            <v>NA</v>
          </cell>
          <cell r="F474" t="str">
            <v>NA</v>
          </cell>
          <cell r="G474" t="str">
            <v>NA</v>
          </cell>
          <cell r="J474" t="str">
            <v>NA</v>
          </cell>
          <cell r="K474" t="str">
            <v>NA</v>
          </cell>
          <cell r="L474" t="str">
            <v>NA</v>
          </cell>
          <cell r="M474" t="str">
            <v>NA</v>
          </cell>
          <cell r="N474" t="str">
            <v>NA</v>
          </cell>
          <cell r="O474" t="str">
            <v>NA</v>
          </cell>
          <cell r="P474" t="str">
            <v>NA</v>
          </cell>
          <cell r="S474" t="str">
            <v>NA</v>
          </cell>
          <cell r="W474" t="str">
            <v>NA</v>
          </cell>
          <cell r="X474" t="str">
            <v>NA</v>
          </cell>
          <cell r="Y474" t="str">
            <v>NA</v>
          </cell>
          <cell r="Z474" t="str">
            <v>NA</v>
          </cell>
          <cell r="AA474" t="str">
            <v>NA</v>
          </cell>
          <cell r="AD474" t="str">
            <v>NA</v>
          </cell>
          <cell r="AG474" t="str">
            <v>NA</v>
          </cell>
          <cell r="AH474" t="str">
            <v>NA</v>
          </cell>
          <cell r="AJ474" t="str">
            <v>NA</v>
          </cell>
          <cell r="AK474">
            <v>6616</v>
          </cell>
          <cell r="AM474">
            <v>3648</v>
          </cell>
          <cell r="AN474" t="str">
            <v>NA</v>
          </cell>
          <cell r="AO474" t="str">
            <v>NA</v>
          </cell>
          <cell r="AP474" t="str">
            <v>NA</v>
          </cell>
          <cell r="AQ474" t="str">
            <v>NA</v>
          </cell>
          <cell r="AR474" t="str">
            <v>NA</v>
          </cell>
          <cell r="AS474" t="str">
            <v>NA</v>
          </cell>
          <cell r="AT474" t="str">
            <v>NA</v>
          </cell>
          <cell r="AV474" t="str">
            <v>NA</v>
          </cell>
          <cell r="AW474" t="str">
            <v>NA</v>
          </cell>
        </row>
        <row r="475">
          <cell r="B475" t="str">
            <v>2001Y</v>
          </cell>
          <cell r="D475" t="str">
            <v>Michigan Gas Utilities Corporation</v>
          </cell>
          <cell r="E475" t="str">
            <v>NA</v>
          </cell>
          <cell r="F475" t="str">
            <v>NA</v>
          </cell>
          <cell r="G475" t="str">
            <v>NA</v>
          </cell>
          <cell r="J475" t="str">
            <v>NA</v>
          </cell>
          <cell r="K475" t="str">
            <v>NA</v>
          </cell>
          <cell r="L475" t="str">
            <v>NA</v>
          </cell>
          <cell r="M475" t="str">
            <v>NA</v>
          </cell>
          <cell r="N475" t="str">
            <v>NA</v>
          </cell>
          <cell r="O475" t="str">
            <v>NA</v>
          </cell>
          <cell r="P475" t="str">
            <v>NA</v>
          </cell>
          <cell r="S475" t="str">
            <v>NA</v>
          </cell>
          <cell r="W475" t="str">
            <v>NA</v>
          </cell>
          <cell r="X475" t="str">
            <v>NA</v>
          </cell>
          <cell r="Y475" t="str">
            <v>NA</v>
          </cell>
          <cell r="Z475" t="str">
            <v>NA</v>
          </cell>
          <cell r="AA475" t="str">
            <v>NA</v>
          </cell>
          <cell r="AD475" t="str">
            <v>NA</v>
          </cell>
          <cell r="AG475" t="str">
            <v>NA</v>
          </cell>
          <cell r="AH475" t="str">
            <v>NA</v>
          </cell>
          <cell r="AJ475" t="str">
            <v>NA</v>
          </cell>
          <cell r="AK475" t="str">
            <v/>
          </cell>
          <cell r="AM475">
            <v>3618</v>
          </cell>
          <cell r="AN475" t="str">
            <v>NA</v>
          </cell>
          <cell r="AO475" t="str">
            <v>NA</v>
          </cell>
          <cell r="AP475" t="str">
            <v>NA</v>
          </cell>
          <cell r="AQ475" t="str">
            <v>NA</v>
          </cell>
          <cell r="AR475" t="str">
            <v>NA</v>
          </cell>
          <cell r="AS475" t="str">
            <v>NA</v>
          </cell>
          <cell r="AT475" t="str">
            <v>NA</v>
          </cell>
          <cell r="AV475" t="str">
            <v>NA</v>
          </cell>
          <cell r="AW475" t="str">
            <v>NA</v>
          </cell>
        </row>
        <row r="476">
          <cell r="B476" t="str">
            <v>2000Y</v>
          </cell>
          <cell r="D476" t="str">
            <v>Michigan Gas Utilities Corporation</v>
          </cell>
          <cell r="E476" t="str">
            <v>NA</v>
          </cell>
          <cell r="F476" t="str">
            <v>NA</v>
          </cell>
          <cell r="G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S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D476" t="str">
            <v>NA</v>
          </cell>
          <cell r="AG476" t="str">
            <v>NA</v>
          </cell>
          <cell r="AH476" t="str">
            <v>NA</v>
          </cell>
          <cell r="AJ476" t="str">
            <v>NA</v>
          </cell>
          <cell r="AK476" t="str">
            <v/>
          </cell>
          <cell r="AM476" t="str">
            <v>NA</v>
          </cell>
          <cell r="AN476" t="str">
            <v>NA</v>
          </cell>
          <cell r="AO476" t="str">
            <v>NA</v>
          </cell>
          <cell r="AP476" t="str">
            <v>NA</v>
          </cell>
          <cell r="AQ476" t="str">
            <v>NA</v>
          </cell>
          <cell r="AR476" t="str">
            <v>NA</v>
          </cell>
          <cell r="AS476" t="str">
            <v>NA</v>
          </cell>
          <cell r="AT476" t="str">
            <v>NA</v>
          </cell>
          <cell r="AV476" t="str">
            <v>NA</v>
          </cell>
          <cell r="AW476" t="str">
            <v>NA</v>
          </cell>
        </row>
        <row r="477">
          <cell r="B477" t="str">
            <v>1999Y</v>
          </cell>
          <cell r="D477" t="str">
            <v>Michigan Gas Utilities Corporation</v>
          </cell>
          <cell r="E477" t="str">
            <v>NA</v>
          </cell>
          <cell r="F477" t="str">
            <v>NA</v>
          </cell>
          <cell r="G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S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D477" t="str">
            <v>NA</v>
          </cell>
          <cell r="AG477" t="str">
            <v>NA</v>
          </cell>
          <cell r="AH477" t="str">
            <v>NA</v>
          </cell>
          <cell r="AJ477" t="str">
            <v>NA</v>
          </cell>
          <cell r="AK477" t="str">
            <v/>
          </cell>
          <cell r="AM477" t="str">
            <v>NA</v>
          </cell>
          <cell r="AN477" t="str">
            <v>NA</v>
          </cell>
          <cell r="AO477" t="str">
            <v>NA</v>
          </cell>
          <cell r="AP477" t="str">
            <v>NA</v>
          </cell>
          <cell r="AQ477" t="str">
            <v>NA</v>
          </cell>
          <cell r="AR477" t="str">
            <v>NA</v>
          </cell>
          <cell r="AS477" t="str">
            <v>NA</v>
          </cell>
          <cell r="AT477" t="str">
            <v>NA</v>
          </cell>
          <cell r="AV477" t="str">
            <v>NA</v>
          </cell>
          <cell r="AW477" t="str">
            <v>NA</v>
          </cell>
        </row>
        <row r="478">
          <cell r="B478" t="str">
            <v>1998Y</v>
          </cell>
          <cell r="D478" t="str">
            <v>Michigan Gas Utilities Corporation</v>
          </cell>
          <cell r="E478" t="str">
            <v>NA</v>
          </cell>
          <cell r="F478" t="str">
            <v>NA</v>
          </cell>
          <cell r="G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S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D478" t="str">
            <v>NA</v>
          </cell>
          <cell r="AG478" t="str">
            <v>NA</v>
          </cell>
          <cell r="AH478" t="str">
            <v>NA</v>
          </cell>
          <cell r="AJ478" t="str">
            <v>NA</v>
          </cell>
          <cell r="AK478" t="str">
            <v/>
          </cell>
          <cell r="AM478" t="str">
            <v>NA</v>
          </cell>
          <cell r="AN478" t="str">
            <v>NA</v>
          </cell>
          <cell r="AO478" t="str">
            <v>NA</v>
          </cell>
          <cell r="AP478" t="str">
            <v>NA</v>
          </cell>
          <cell r="AQ478" t="str">
            <v>NA</v>
          </cell>
          <cell r="AR478" t="str">
            <v>NA</v>
          </cell>
          <cell r="AS478" t="str">
            <v>NA</v>
          </cell>
          <cell r="AT478" t="str">
            <v>NA</v>
          </cell>
          <cell r="AV478" t="str">
            <v>NA</v>
          </cell>
          <cell r="AW478" t="str">
            <v>NA</v>
          </cell>
        </row>
        <row r="479">
          <cell r="B479" t="str">
            <v>1997Y</v>
          </cell>
          <cell r="D479" t="str">
            <v>Michigan Gas Utilities Corporation</v>
          </cell>
          <cell r="E479" t="str">
            <v>NA</v>
          </cell>
          <cell r="F479" t="str">
            <v>NA</v>
          </cell>
          <cell r="G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S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D479" t="str">
            <v>NA</v>
          </cell>
          <cell r="AG479" t="str">
            <v>NA</v>
          </cell>
          <cell r="AH479" t="str">
            <v>NA</v>
          </cell>
          <cell r="AJ479" t="str">
            <v>NA</v>
          </cell>
          <cell r="AK479" t="str">
            <v/>
          </cell>
          <cell r="AM479" t="str">
            <v>NA</v>
          </cell>
          <cell r="AN479" t="str">
            <v>NA</v>
          </cell>
          <cell r="AO479" t="str">
            <v>NA</v>
          </cell>
          <cell r="AP479" t="str">
            <v>NA</v>
          </cell>
          <cell r="AQ479" t="str">
            <v>NA</v>
          </cell>
          <cell r="AR479" t="str">
            <v>NA</v>
          </cell>
          <cell r="AS479" t="str">
            <v>NA</v>
          </cell>
          <cell r="AT479" t="str">
            <v>NA</v>
          </cell>
          <cell r="AV479" t="str">
            <v>NA</v>
          </cell>
          <cell r="AW479" t="str">
            <v>NA</v>
          </cell>
        </row>
        <row r="480">
          <cell r="B480" t="str">
            <v>1996Y</v>
          </cell>
          <cell r="D480" t="str">
            <v>Michigan Gas Utilities Corporation</v>
          </cell>
          <cell r="E480" t="str">
            <v>NA</v>
          </cell>
          <cell r="F480" t="str">
            <v>NA</v>
          </cell>
          <cell r="G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S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D480" t="str">
            <v>NA</v>
          </cell>
          <cell r="AG480" t="str">
            <v>NA</v>
          </cell>
          <cell r="AH480" t="str">
            <v>NA</v>
          </cell>
          <cell r="AJ480" t="str">
            <v>NA</v>
          </cell>
          <cell r="AK480" t="str">
            <v/>
          </cell>
          <cell r="AM480" t="str">
            <v>NA</v>
          </cell>
          <cell r="AN480" t="str">
            <v>NA</v>
          </cell>
          <cell r="AO480" t="str">
            <v>NA</v>
          </cell>
          <cell r="AP480" t="str">
            <v>NA</v>
          </cell>
          <cell r="AQ480" t="str">
            <v>NA</v>
          </cell>
          <cell r="AR480" t="str">
            <v>NA</v>
          </cell>
          <cell r="AS480" t="str">
            <v>NA</v>
          </cell>
          <cell r="AT480" t="str">
            <v>NA</v>
          </cell>
          <cell r="AV480" t="str">
            <v>NA</v>
          </cell>
          <cell r="AW480" t="str">
            <v>NA</v>
          </cell>
        </row>
        <row r="481">
          <cell r="B481" t="str">
            <v>2006Y</v>
          </cell>
          <cell r="D481" t="str">
            <v>Mobile Gas Service Corporation</v>
          </cell>
          <cell r="E481">
            <v>4329</v>
          </cell>
          <cell r="F481">
            <v>1779</v>
          </cell>
          <cell r="G481" t="str">
            <v>NA</v>
          </cell>
          <cell r="J481">
            <v>92843</v>
          </cell>
          <cell r="K481">
            <v>5473375</v>
          </cell>
          <cell r="L481">
            <v>106183</v>
          </cell>
          <cell r="M481" t="str">
            <v>NA</v>
          </cell>
          <cell r="N481" t="str">
            <v>NA</v>
          </cell>
          <cell r="O481">
            <v>61748</v>
          </cell>
          <cell r="P481">
            <v>6193682</v>
          </cell>
          <cell r="S481">
            <v>8315</v>
          </cell>
          <cell r="W481">
            <v>6847</v>
          </cell>
          <cell r="X481">
            <v>7408</v>
          </cell>
          <cell r="Y481">
            <v>884</v>
          </cell>
          <cell r="Z481">
            <v>1526</v>
          </cell>
          <cell r="AA481">
            <v>-12849</v>
          </cell>
          <cell r="AD481">
            <v>6109</v>
          </cell>
          <cell r="AG481" t="str">
            <v>NA</v>
          </cell>
          <cell r="AH481" t="str">
            <v>NA</v>
          </cell>
          <cell r="AJ481" t="str">
            <v>NA</v>
          </cell>
          <cell r="AK481">
            <v>2519</v>
          </cell>
          <cell r="AM481">
            <v>2230</v>
          </cell>
          <cell r="AN481" t="str">
            <v>NA</v>
          </cell>
          <cell r="AO481" t="str">
            <v>NA</v>
          </cell>
          <cell r="AP481" t="str">
            <v>NA</v>
          </cell>
          <cell r="AQ481" t="str">
            <v>NA</v>
          </cell>
          <cell r="AR481">
            <v>157289.5</v>
          </cell>
          <cell r="AS481" t="str">
            <v>NA</v>
          </cell>
          <cell r="AT481" t="str">
            <v>NA</v>
          </cell>
          <cell r="AV481">
            <v>61748</v>
          </cell>
          <cell r="AW481">
            <v>6193682</v>
          </cell>
        </row>
        <row r="482">
          <cell r="B482" t="str">
            <v>2005Y</v>
          </cell>
          <cell r="D482" t="str">
            <v>Mobile Gas Service Corporation</v>
          </cell>
          <cell r="E482">
            <v>4208</v>
          </cell>
          <cell r="F482">
            <v>1699</v>
          </cell>
          <cell r="G482" t="str">
            <v>NA</v>
          </cell>
          <cell r="J482" t="str">
            <v>NA</v>
          </cell>
          <cell r="K482">
            <v>5881347</v>
          </cell>
          <cell r="L482">
            <v>96919</v>
          </cell>
          <cell r="M482" t="str">
            <v>NA</v>
          </cell>
          <cell r="N482" t="str">
            <v>NA</v>
          </cell>
          <cell r="O482">
            <v>51589</v>
          </cell>
          <cell r="P482">
            <v>6334749</v>
          </cell>
          <cell r="S482">
            <v>8152</v>
          </cell>
          <cell r="W482">
            <v>6484</v>
          </cell>
          <cell r="X482">
            <v>8784</v>
          </cell>
          <cell r="Y482">
            <v>716</v>
          </cell>
          <cell r="Z482">
            <v>2073</v>
          </cell>
          <cell r="AA482">
            <v>-9111</v>
          </cell>
          <cell r="AD482">
            <v>5907</v>
          </cell>
          <cell r="AG482" t="str">
            <v>NA</v>
          </cell>
          <cell r="AH482" t="str">
            <v>NA</v>
          </cell>
          <cell r="AJ482" t="str">
            <v>NA</v>
          </cell>
          <cell r="AK482">
            <v>2672</v>
          </cell>
          <cell r="AM482">
            <v>2190</v>
          </cell>
          <cell r="AN482" t="str">
            <v>NA</v>
          </cell>
          <cell r="AO482" t="str">
            <v>NA</v>
          </cell>
          <cell r="AP482" t="str">
            <v>NA</v>
          </cell>
          <cell r="AQ482" t="str">
            <v>NA</v>
          </cell>
          <cell r="AR482">
            <v>149912</v>
          </cell>
          <cell r="AS482" t="str">
            <v>NA</v>
          </cell>
          <cell r="AT482" t="str">
            <v>NA</v>
          </cell>
          <cell r="AV482">
            <v>51589</v>
          </cell>
          <cell r="AW482">
            <v>6334749</v>
          </cell>
        </row>
        <row r="483">
          <cell r="B483" t="str">
            <v>2004Y</v>
          </cell>
          <cell r="D483" t="str">
            <v>Mobile Gas Service Corporation</v>
          </cell>
          <cell r="E483">
            <v>4002</v>
          </cell>
          <cell r="F483">
            <v>1962</v>
          </cell>
          <cell r="G483" t="str">
            <v>NA</v>
          </cell>
          <cell r="J483" t="str">
            <v>NA</v>
          </cell>
          <cell r="K483">
            <v>6519745</v>
          </cell>
          <cell r="L483">
            <v>90079</v>
          </cell>
          <cell r="M483" t="str">
            <v>NA</v>
          </cell>
          <cell r="N483" t="str">
            <v>NA</v>
          </cell>
          <cell r="O483">
            <v>45667</v>
          </cell>
          <cell r="P483">
            <v>7227866</v>
          </cell>
          <cell r="S483">
            <v>8078</v>
          </cell>
          <cell r="W483">
            <v>6598</v>
          </cell>
          <cell r="X483">
            <v>8451</v>
          </cell>
          <cell r="Y483">
            <v>788</v>
          </cell>
          <cell r="Z483">
            <v>1581</v>
          </cell>
          <cell r="AA483">
            <v>-7663</v>
          </cell>
          <cell r="AD483">
            <v>5963</v>
          </cell>
          <cell r="AG483" t="str">
            <v>NA</v>
          </cell>
          <cell r="AH483" t="str">
            <v>NA</v>
          </cell>
          <cell r="AJ483" t="str">
            <v>NA</v>
          </cell>
          <cell r="AK483">
            <v>2601</v>
          </cell>
          <cell r="AM483">
            <v>2161</v>
          </cell>
          <cell r="AN483" t="str">
            <v>NA</v>
          </cell>
          <cell r="AO483" t="str">
            <v>NA</v>
          </cell>
          <cell r="AP483" t="str">
            <v>NA</v>
          </cell>
          <cell r="AQ483" t="str">
            <v>NA</v>
          </cell>
          <cell r="AR483">
            <v>143810.5</v>
          </cell>
          <cell r="AS483" t="str">
            <v>NA</v>
          </cell>
          <cell r="AT483" t="str">
            <v>NA</v>
          </cell>
          <cell r="AV483">
            <v>45667</v>
          </cell>
          <cell r="AW483">
            <v>7227866</v>
          </cell>
        </row>
        <row r="484">
          <cell r="B484" t="str">
            <v>2003Y</v>
          </cell>
          <cell r="D484" t="str">
            <v>Mobile Gas Service Corporation</v>
          </cell>
          <cell r="E484">
            <v>3916</v>
          </cell>
          <cell r="F484">
            <v>1785</v>
          </cell>
          <cell r="G484" t="str">
            <v>NA</v>
          </cell>
          <cell r="J484" t="str">
            <v>NA</v>
          </cell>
          <cell r="K484">
            <v>6877461</v>
          </cell>
          <cell r="L484">
            <v>76366</v>
          </cell>
          <cell r="M484" t="str">
            <v>NA</v>
          </cell>
          <cell r="N484" t="str">
            <v>NA</v>
          </cell>
          <cell r="O484">
            <v>35181</v>
          </cell>
          <cell r="P484">
            <v>7349482</v>
          </cell>
          <cell r="S484">
            <v>7391</v>
          </cell>
          <cell r="W484">
            <v>7229</v>
          </cell>
          <cell r="X484">
            <v>7579</v>
          </cell>
          <cell r="Y484">
            <v>521</v>
          </cell>
          <cell r="Z484">
            <v>1386</v>
          </cell>
          <cell r="AA484">
            <v>-9108</v>
          </cell>
          <cell r="AD484">
            <v>5701</v>
          </cell>
          <cell r="AG484" t="str">
            <v>NA</v>
          </cell>
          <cell r="AH484" t="str">
            <v>NA</v>
          </cell>
          <cell r="AJ484" t="str">
            <v>NA</v>
          </cell>
          <cell r="AK484">
            <v>2755</v>
          </cell>
          <cell r="AM484">
            <v>2119</v>
          </cell>
          <cell r="AN484" t="str">
            <v>NA</v>
          </cell>
          <cell r="AO484" t="str">
            <v>NA</v>
          </cell>
          <cell r="AP484" t="str">
            <v>NA</v>
          </cell>
          <cell r="AQ484" t="str">
            <v>NA</v>
          </cell>
          <cell r="AR484">
            <v>137230.5</v>
          </cell>
          <cell r="AS484" t="str">
            <v>NA</v>
          </cell>
          <cell r="AT484" t="str">
            <v>NA</v>
          </cell>
          <cell r="AV484">
            <v>35181</v>
          </cell>
          <cell r="AW484">
            <v>7349482</v>
          </cell>
        </row>
        <row r="485">
          <cell r="B485" t="str">
            <v>2002Y</v>
          </cell>
          <cell r="D485" t="str">
            <v>Mobile Gas Service Corporation</v>
          </cell>
          <cell r="E485">
            <v>4260</v>
          </cell>
          <cell r="F485">
            <v>1489</v>
          </cell>
          <cell r="G485" t="str">
            <v>NA</v>
          </cell>
          <cell r="J485" t="str">
            <v>NA</v>
          </cell>
          <cell r="K485">
            <v>6604653</v>
          </cell>
          <cell r="L485">
            <v>65380</v>
          </cell>
          <cell r="M485" t="str">
            <v>NA</v>
          </cell>
          <cell r="N485" t="str">
            <v>NA</v>
          </cell>
          <cell r="O485">
            <v>26523</v>
          </cell>
          <cell r="P485" t="str">
            <v>NA</v>
          </cell>
          <cell r="S485">
            <v>7059</v>
          </cell>
          <cell r="W485">
            <v>6945</v>
          </cell>
          <cell r="X485">
            <v>6980</v>
          </cell>
          <cell r="Y485">
            <v>571</v>
          </cell>
          <cell r="Z485">
            <v>1348</v>
          </cell>
          <cell r="AA485">
            <v>-8302</v>
          </cell>
          <cell r="AD485">
            <v>5749</v>
          </cell>
          <cell r="AG485" t="str">
            <v>NA</v>
          </cell>
          <cell r="AH485" t="str">
            <v>NA</v>
          </cell>
          <cell r="AJ485" t="str">
            <v>NA</v>
          </cell>
          <cell r="AK485">
            <v>2721</v>
          </cell>
          <cell r="AM485">
            <v>2144</v>
          </cell>
          <cell r="AN485" t="str">
            <v>NA</v>
          </cell>
          <cell r="AO485" t="str">
            <v>NA</v>
          </cell>
          <cell r="AP485" t="str">
            <v>NA</v>
          </cell>
          <cell r="AQ485" t="str">
            <v>NA</v>
          </cell>
          <cell r="AR485">
            <v>130690</v>
          </cell>
          <cell r="AS485" t="str">
            <v>NA</v>
          </cell>
          <cell r="AT485" t="str">
            <v>NA</v>
          </cell>
          <cell r="AV485">
            <v>26523</v>
          </cell>
          <cell r="AW485" t="str">
            <v>NA</v>
          </cell>
        </row>
        <row r="486">
          <cell r="B486" t="str">
            <v>2001Y</v>
          </cell>
          <cell r="D486" t="str">
            <v>Mobile Gas Service Corporation</v>
          </cell>
          <cell r="E486">
            <v>3946</v>
          </cell>
          <cell r="F486">
            <v>1512</v>
          </cell>
          <cell r="G486" t="str">
            <v>NA</v>
          </cell>
          <cell r="J486" t="str">
            <v>NA</v>
          </cell>
          <cell r="K486">
            <v>7830276</v>
          </cell>
          <cell r="L486">
            <v>90953</v>
          </cell>
          <cell r="M486" t="str">
            <v>NA</v>
          </cell>
          <cell r="N486" t="str">
            <v>NA</v>
          </cell>
          <cell r="O486">
            <v>56440</v>
          </cell>
          <cell r="P486" t="str">
            <v>NA</v>
          </cell>
          <cell r="S486">
            <v>5546</v>
          </cell>
          <cell r="W486">
            <v>6687</v>
          </cell>
          <cell r="X486">
            <v>5351</v>
          </cell>
          <cell r="Y486" t="str">
            <v>NA</v>
          </cell>
          <cell r="Z486" t="str">
            <v>NA</v>
          </cell>
          <cell r="AA486">
            <v>-15497</v>
          </cell>
          <cell r="AD486">
            <v>5458</v>
          </cell>
          <cell r="AG486" t="str">
            <v>NA</v>
          </cell>
          <cell r="AH486" t="str">
            <v>NA</v>
          </cell>
          <cell r="AJ486" t="str">
            <v>NA</v>
          </cell>
          <cell r="AK486" t="str">
            <v/>
          </cell>
          <cell r="AM486">
            <v>2128</v>
          </cell>
          <cell r="AN486" t="str">
            <v>NA</v>
          </cell>
          <cell r="AO486" t="str">
            <v>NA</v>
          </cell>
          <cell r="AP486" t="str">
            <v>NA</v>
          </cell>
          <cell r="AQ486" t="str">
            <v>NA</v>
          </cell>
          <cell r="AR486">
            <v>121047.5</v>
          </cell>
          <cell r="AS486" t="str">
            <v>NA</v>
          </cell>
          <cell r="AT486" t="str">
            <v>NA</v>
          </cell>
          <cell r="AV486">
            <v>56440</v>
          </cell>
          <cell r="AW486" t="str">
            <v>NA</v>
          </cell>
        </row>
        <row r="487">
          <cell r="B487" t="str">
            <v>2000Y</v>
          </cell>
          <cell r="D487" t="str">
            <v>Mobile Gas Service Corporation</v>
          </cell>
          <cell r="E487">
            <v>3561</v>
          </cell>
          <cell r="F487">
            <v>1498</v>
          </cell>
          <cell r="G487" t="str">
            <v>NA</v>
          </cell>
          <cell r="J487" t="str">
            <v>NA</v>
          </cell>
          <cell r="K487">
            <v>6846273</v>
          </cell>
          <cell r="L487">
            <v>57499</v>
          </cell>
          <cell r="M487" t="str">
            <v>NA</v>
          </cell>
          <cell r="N487" t="str">
            <v>NA</v>
          </cell>
          <cell r="O487">
            <v>24369</v>
          </cell>
          <cell r="P487" t="str">
            <v>NA</v>
          </cell>
          <cell r="S487">
            <v>5907</v>
          </cell>
          <cell r="W487">
            <v>6828</v>
          </cell>
          <cell r="X487">
            <v>8520</v>
          </cell>
          <cell r="Y487" t="str">
            <v>NA</v>
          </cell>
          <cell r="Z487" t="str">
            <v>NA</v>
          </cell>
          <cell r="AA487">
            <v>-11517</v>
          </cell>
          <cell r="AD487">
            <v>5059</v>
          </cell>
          <cell r="AG487" t="str">
            <v>NA</v>
          </cell>
          <cell r="AH487" t="str">
            <v>NA</v>
          </cell>
          <cell r="AJ487" t="str">
            <v>NA</v>
          </cell>
          <cell r="AK487" t="str">
            <v/>
          </cell>
          <cell r="AM487" t="str">
            <v>NA</v>
          </cell>
          <cell r="AN487" t="str">
            <v>NA</v>
          </cell>
          <cell r="AO487" t="str">
            <v>NA</v>
          </cell>
          <cell r="AP487" t="str">
            <v>NA</v>
          </cell>
          <cell r="AQ487" t="str">
            <v>NA</v>
          </cell>
          <cell r="AR487" t="str">
            <v>NA</v>
          </cell>
          <cell r="AS487" t="str">
            <v>NA</v>
          </cell>
          <cell r="AT487" t="str">
            <v>NA</v>
          </cell>
          <cell r="AV487">
            <v>24369</v>
          </cell>
          <cell r="AW487" t="str">
            <v>NA</v>
          </cell>
        </row>
        <row r="488">
          <cell r="B488" t="str">
            <v>1999Y</v>
          </cell>
          <cell r="D488" t="str">
            <v>Mobile Gas Service Corporation</v>
          </cell>
          <cell r="E488" t="str">
            <v>NA</v>
          </cell>
          <cell r="F488" t="str">
            <v>NA</v>
          </cell>
          <cell r="G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S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D488" t="str">
            <v>NA</v>
          </cell>
          <cell r="AG488" t="str">
            <v>NA</v>
          </cell>
          <cell r="AH488" t="str">
            <v>NA</v>
          </cell>
          <cell r="AJ488" t="str">
            <v>NA</v>
          </cell>
          <cell r="AK488" t="str">
            <v/>
          </cell>
          <cell r="AM488" t="str">
            <v>NA</v>
          </cell>
          <cell r="AN488" t="str">
            <v>NA</v>
          </cell>
          <cell r="AO488" t="str">
            <v>NA</v>
          </cell>
          <cell r="AP488" t="str">
            <v>NA</v>
          </cell>
          <cell r="AQ488" t="str">
            <v>NA</v>
          </cell>
          <cell r="AR488" t="str">
            <v>NA</v>
          </cell>
          <cell r="AS488" t="str">
            <v>NA</v>
          </cell>
          <cell r="AT488" t="str">
            <v>NA</v>
          </cell>
          <cell r="AV488" t="str">
            <v>NA</v>
          </cell>
          <cell r="AW488" t="str">
            <v>NA</v>
          </cell>
        </row>
        <row r="489">
          <cell r="B489" t="str">
            <v>1998Y</v>
          </cell>
          <cell r="D489" t="str">
            <v>Mobile Gas Service Corporation</v>
          </cell>
          <cell r="E489" t="str">
            <v>NA</v>
          </cell>
          <cell r="F489" t="str">
            <v>NA</v>
          </cell>
          <cell r="G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S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D489" t="str">
            <v>NA</v>
          </cell>
          <cell r="AG489" t="str">
            <v>NA</v>
          </cell>
          <cell r="AH489" t="str">
            <v>NA</v>
          </cell>
          <cell r="AJ489" t="str">
            <v>NA</v>
          </cell>
          <cell r="AK489" t="str">
            <v/>
          </cell>
          <cell r="AM489" t="str">
            <v>NA</v>
          </cell>
          <cell r="AN489" t="str">
            <v>NA</v>
          </cell>
          <cell r="AO489" t="str">
            <v>NA</v>
          </cell>
          <cell r="AP489" t="str">
            <v>NA</v>
          </cell>
          <cell r="AQ489" t="str">
            <v>NA</v>
          </cell>
          <cell r="AR489" t="str">
            <v>NA</v>
          </cell>
          <cell r="AS489" t="str">
            <v>NA</v>
          </cell>
          <cell r="AT489" t="str">
            <v>NA</v>
          </cell>
          <cell r="AV489" t="str">
            <v>NA</v>
          </cell>
          <cell r="AW489" t="str">
            <v>NA</v>
          </cell>
        </row>
        <row r="490">
          <cell r="B490" t="str">
            <v>1997Y</v>
          </cell>
          <cell r="D490" t="str">
            <v>Mobile Gas Service Corporation</v>
          </cell>
          <cell r="E490" t="str">
            <v>NA</v>
          </cell>
          <cell r="F490" t="str">
            <v>NA</v>
          </cell>
          <cell r="G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S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D490" t="str">
            <v>NA</v>
          </cell>
          <cell r="AG490" t="str">
            <v>NA</v>
          </cell>
          <cell r="AH490" t="str">
            <v>NA</v>
          </cell>
          <cell r="AJ490" t="str">
            <v>NA</v>
          </cell>
          <cell r="AK490" t="str">
            <v/>
          </cell>
          <cell r="AM490" t="str">
            <v>NA</v>
          </cell>
          <cell r="AN490" t="str">
            <v>NA</v>
          </cell>
          <cell r="AO490" t="str">
            <v>NA</v>
          </cell>
          <cell r="AP490" t="str">
            <v>NA</v>
          </cell>
          <cell r="AQ490" t="str">
            <v>NA</v>
          </cell>
          <cell r="AR490" t="str">
            <v>NA</v>
          </cell>
          <cell r="AS490" t="str">
            <v>NA</v>
          </cell>
          <cell r="AT490" t="str">
            <v>NA</v>
          </cell>
          <cell r="AV490" t="str">
            <v>NA</v>
          </cell>
          <cell r="AW490" t="str">
            <v>NA</v>
          </cell>
        </row>
        <row r="491">
          <cell r="B491" t="str">
            <v>1996Y</v>
          </cell>
          <cell r="D491" t="str">
            <v>Mobile Gas Service Corporation</v>
          </cell>
          <cell r="E491" t="str">
            <v>NA</v>
          </cell>
          <cell r="F491" t="str">
            <v>NA</v>
          </cell>
          <cell r="G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S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D491" t="str">
            <v>NA</v>
          </cell>
          <cell r="AG491" t="str">
            <v>NA</v>
          </cell>
          <cell r="AH491" t="str">
            <v>NA</v>
          </cell>
          <cell r="AJ491" t="str">
            <v>NA</v>
          </cell>
          <cell r="AK491" t="str">
            <v/>
          </cell>
          <cell r="AM491" t="str">
            <v>NA</v>
          </cell>
          <cell r="AN491" t="str">
            <v>NA</v>
          </cell>
          <cell r="AO491" t="str">
            <v>NA</v>
          </cell>
          <cell r="AP491" t="str">
            <v>NA</v>
          </cell>
          <cell r="AQ491" t="str">
            <v>NA</v>
          </cell>
          <cell r="AR491" t="str">
            <v>NA</v>
          </cell>
          <cell r="AS491" t="str">
            <v>NA</v>
          </cell>
          <cell r="AT491" t="str">
            <v>NA</v>
          </cell>
          <cell r="AV491" t="str">
            <v>NA</v>
          </cell>
          <cell r="AW491" t="str">
            <v>NA</v>
          </cell>
        </row>
        <row r="492">
          <cell r="B492" t="str">
            <v>2006Y</v>
          </cell>
          <cell r="D492" t="str">
            <v>Mountaineer Gas Company</v>
          </cell>
          <cell r="E492">
            <v>18553</v>
          </cell>
          <cell r="F492">
            <v>6934</v>
          </cell>
          <cell r="G492">
            <v>220711</v>
          </cell>
          <cell r="J492">
            <v>220725</v>
          </cell>
          <cell r="K492">
            <v>24744789</v>
          </cell>
          <cell r="L492">
            <v>349353</v>
          </cell>
          <cell r="M492">
            <v>15438453</v>
          </cell>
          <cell r="N492">
            <v>223622</v>
          </cell>
          <cell r="O492">
            <v>275166</v>
          </cell>
          <cell r="P492">
            <v>29432420</v>
          </cell>
          <cell r="S492">
            <v>22700</v>
          </cell>
          <cell r="W492">
            <v>9628</v>
          </cell>
          <cell r="X492">
            <v>1044</v>
          </cell>
          <cell r="Y492">
            <v>5457</v>
          </cell>
          <cell r="Z492">
            <v>7407</v>
          </cell>
          <cell r="AA492">
            <v>-13692</v>
          </cell>
          <cell r="AD492">
            <v>25487</v>
          </cell>
          <cell r="AG492" t="str">
            <v>NA</v>
          </cell>
          <cell r="AH492" t="str">
            <v>NA</v>
          </cell>
          <cell r="AJ492" t="str">
            <v>NA</v>
          </cell>
          <cell r="AK492">
            <v>4895</v>
          </cell>
          <cell r="AM492">
            <v>4986</v>
          </cell>
          <cell r="AN492">
            <v>0.07164705196923794</v>
          </cell>
          <cell r="AO492">
            <v>14757</v>
          </cell>
          <cell r="AP492" t="str">
            <v>NA</v>
          </cell>
          <cell r="AQ492" t="str">
            <v>NA</v>
          </cell>
          <cell r="AR492">
            <v>343889</v>
          </cell>
          <cell r="AS492" t="str">
            <v>NA</v>
          </cell>
          <cell r="AT492" t="str">
            <v>NA</v>
          </cell>
          <cell r="AV492">
            <v>275166</v>
          </cell>
          <cell r="AW492">
            <v>29432420</v>
          </cell>
        </row>
        <row r="493">
          <cell r="B493" t="str">
            <v>2005Y</v>
          </cell>
          <cell r="D493" t="str">
            <v>Mountaineer Gas Company</v>
          </cell>
          <cell r="E493">
            <v>17318</v>
          </cell>
          <cell r="F493">
            <v>6558</v>
          </cell>
          <cell r="G493">
            <v>205958</v>
          </cell>
          <cell r="J493">
            <v>205968</v>
          </cell>
          <cell r="K493">
            <v>26603514</v>
          </cell>
          <cell r="L493">
            <v>319061</v>
          </cell>
          <cell r="M493">
            <v>16793945</v>
          </cell>
          <cell r="N493">
            <v>206355</v>
          </cell>
          <cell r="O493">
            <v>237460</v>
          </cell>
          <cell r="P493">
            <v>18100483</v>
          </cell>
          <cell r="S493">
            <v>21872</v>
          </cell>
          <cell r="W493">
            <v>7836</v>
          </cell>
          <cell r="X493">
            <v>2275</v>
          </cell>
          <cell r="Y493">
            <v>4522</v>
          </cell>
          <cell r="Z493">
            <v>4691</v>
          </cell>
          <cell r="AA493">
            <v>-8654</v>
          </cell>
          <cell r="AD493">
            <v>23876</v>
          </cell>
          <cell r="AG493" t="str">
            <v>NA</v>
          </cell>
          <cell r="AH493" t="str">
            <v>NA</v>
          </cell>
          <cell r="AJ493" t="str">
            <v>NA</v>
          </cell>
          <cell r="AK493">
            <v>5237</v>
          </cell>
          <cell r="AM493">
            <v>4947</v>
          </cell>
          <cell r="AN493">
            <v>0.015320910973084885</v>
          </cell>
          <cell r="AO493">
            <v>3108</v>
          </cell>
          <cell r="AP493" t="str">
            <v>NA</v>
          </cell>
          <cell r="AQ493" t="str">
            <v>NA</v>
          </cell>
          <cell r="AR493">
            <v>314346.5</v>
          </cell>
          <cell r="AS493" t="str">
            <v>NA</v>
          </cell>
          <cell r="AT493" t="str">
            <v>NA</v>
          </cell>
          <cell r="AV493">
            <v>237460</v>
          </cell>
          <cell r="AW493">
            <v>18100483</v>
          </cell>
        </row>
        <row r="494">
          <cell r="B494" t="str">
            <v>2004Y</v>
          </cell>
          <cell r="D494" t="str">
            <v>Mountaineer Gas Company</v>
          </cell>
          <cell r="E494">
            <v>16100</v>
          </cell>
          <cell r="F494">
            <v>6865</v>
          </cell>
          <cell r="G494">
            <v>202850</v>
          </cell>
          <cell r="J494">
            <v>202860</v>
          </cell>
          <cell r="K494">
            <v>26216999</v>
          </cell>
          <cell r="L494">
            <v>266326</v>
          </cell>
          <cell r="M494">
            <v>16746916</v>
          </cell>
          <cell r="N494">
            <v>174643</v>
          </cell>
          <cell r="O494">
            <v>196016</v>
          </cell>
          <cell r="P494">
            <v>28973464</v>
          </cell>
          <cell r="S494">
            <v>22523</v>
          </cell>
          <cell r="W494">
            <v>10460</v>
          </cell>
          <cell r="X494">
            <v>-3802</v>
          </cell>
          <cell r="Y494">
            <v>5966</v>
          </cell>
          <cell r="Z494">
            <v>4551</v>
          </cell>
          <cell r="AA494">
            <v>-11617</v>
          </cell>
          <cell r="AD494">
            <v>22966</v>
          </cell>
          <cell r="AG494" t="str">
            <v>NA</v>
          </cell>
          <cell r="AH494" t="str">
            <v>NA</v>
          </cell>
          <cell r="AJ494" t="str">
            <v>NA</v>
          </cell>
          <cell r="AK494">
            <v>5023</v>
          </cell>
          <cell r="AM494">
            <v>4208</v>
          </cell>
          <cell r="AN494">
            <v>0.00935656522248701</v>
          </cell>
          <cell r="AO494" t="str">
            <v>NA</v>
          </cell>
          <cell r="AP494" t="str">
            <v>NA</v>
          </cell>
          <cell r="AQ494" t="str">
            <v>NA</v>
          </cell>
          <cell r="AR494">
            <v>283199.5</v>
          </cell>
          <cell r="AS494" t="str">
            <v>NA</v>
          </cell>
          <cell r="AT494" t="str">
            <v>NA</v>
          </cell>
          <cell r="AV494">
            <v>196016</v>
          </cell>
          <cell r="AW494">
            <v>28973464</v>
          </cell>
        </row>
        <row r="495">
          <cell r="B495" t="str">
            <v>2003Y</v>
          </cell>
          <cell r="D495" t="str">
            <v>Mountaineer Gas Company</v>
          </cell>
          <cell r="E495">
            <v>14072</v>
          </cell>
          <cell r="F495">
            <v>7922</v>
          </cell>
          <cell r="G495">
            <v>204767</v>
          </cell>
          <cell r="J495">
            <v>204776</v>
          </cell>
          <cell r="K495">
            <v>28740235</v>
          </cell>
          <cell r="L495">
            <v>233569</v>
          </cell>
          <cell r="M495">
            <v>18121674</v>
          </cell>
          <cell r="N495">
            <v>152321</v>
          </cell>
          <cell r="O495">
            <v>161751</v>
          </cell>
          <cell r="P495">
            <v>31646683</v>
          </cell>
          <cell r="S495">
            <v>26874</v>
          </cell>
          <cell r="W495">
            <v>9459</v>
          </cell>
          <cell r="X495">
            <v>-3631</v>
          </cell>
          <cell r="Y495">
            <v>5145</v>
          </cell>
          <cell r="Z495">
            <v>5728</v>
          </cell>
          <cell r="AA495">
            <v>-11439</v>
          </cell>
          <cell r="AD495">
            <v>21995</v>
          </cell>
          <cell r="AG495" t="str">
            <v>NA</v>
          </cell>
          <cell r="AH495" t="str">
            <v>NA</v>
          </cell>
          <cell r="AJ495" t="str">
            <v>NA</v>
          </cell>
          <cell r="AK495">
            <v>5351</v>
          </cell>
          <cell r="AM495">
            <v>4188</v>
          </cell>
          <cell r="AN495" t="str">
            <v>NA</v>
          </cell>
          <cell r="AO495" t="str">
            <v>NA</v>
          </cell>
          <cell r="AP495" t="str">
            <v>NA</v>
          </cell>
          <cell r="AQ495" t="str">
            <v>NA</v>
          </cell>
          <cell r="AR495">
            <v>272549.5</v>
          </cell>
          <cell r="AS495" t="str">
            <v>NA</v>
          </cell>
          <cell r="AT495" t="str">
            <v>NA</v>
          </cell>
          <cell r="AV495">
            <v>161751</v>
          </cell>
          <cell r="AW495">
            <v>31646683</v>
          </cell>
        </row>
        <row r="496">
          <cell r="B496" t="str">
            <v>2002Y</v>
          </cell>
          <cell r="D496" t="str">
            <v>Mountaineer Gas Company</v>
          </cell>
          <cell r="E496">
            <v>13785</v>
          </cell>
          <cell r="F496">
            <v>6750</v>
          </cell>
          <cell r="G496" t="str">
            <v>NA</v>
          </cell>
          <cell r="J496" t="str">
            <v>NA</v>
          </cell>
          <cell r="K496">
            <v>25435263</v>
          </cell>
          <cell r="L496">
            <v>187050</v>
          </cell>
          <cell r="M496">
            <v>16655738</v>
          </cell>
          <cell r="N496">
            <v>126777</v>
          </cell>
          <cell r="O496">
            <v>122622</v>
          </cell>
          <cell r="P496">
            <v>27710551</v>
          </cell>
          <cell r="S496">
            <v>29505</v>
          </cell>
          <cell r="W496">
            <v>6102</v>
          </cell>
          <cell r="X496">
            <v>-108482</v>
          </cell>
          <cell r="Y496">
            <v>1717</v>
          </cell>
          <cell r="Z496">
            <v>9671</v>
          </cell>
          <cell r="AA496">
            <v>-9687</v>
          </cell>
          <cell r="AD496">
            <v>20535</v>
          </cell>
          <cell r="AG496" t="str">
            <v>NA</v>
          </cell>
          <cell r="AH496" t="str">
            <v>NA</v>
          </cell>
          <cell r="AJ496" t="str">
            <v>NA</v>
          </cell>
          <cell r="AK496">
            <v>4987</v>
          </cell>
          <cell r="AM496">
            <v>4165</v>
          </cell>
          <cell r="AN496" t="str">
            <v>NA</v>
          </cell>
          <cell r="AO496" t="str">
            <v>NA</v>
          </cell>
          <cell r="AP496" t="str">
            <v>NA</v>
          </cell>
          <cell r="AQ496" t="str">
            <v>NA</v>
          </cell>
          <cell r="AR496">
            <v>263222.5</v>
          </cell>
          <cell r="AS496" t="str">
            <v>NA</v>
          </cell>
          <cell r="AT496" t="str">
            <v>NA</v>
          </cell>
          <cell r="AV496">
            <v>122622</v>
          </cell>
          <cell r="AW496">
            <v>27710551</v>
          </cell>
        </row>
        <row r="497">
          <cell r="B497" t="str">
            <v>2001Y</v>
          </cell>
          <cell r="D497" t="str">
            <v>Mountaineer Gas Company</v>
          </cell>
          <cell r="E497">
            <v>12347</v>
          </cell>
          <cell r="F497">
            <v>3906</v>
          </cell>
          <cell r="G497">
            <v>206630</v>
          </cell>
          <cell r="J497">
            <v>206638</v>
          </cell>
          <cell r="K497">
            <v>31038994</v>
          </cell>
          <cell r="L497">
            <v>198646</v>
          </cell>
          <cell r="M497">
            <v>17867685</v>
          </cell>
          <cell r="N497">
            <v>120531</v>
          </cell>
          <cell r="O497">
            <v>117095</v>
          </cell>
          <cell r="P497" t="str">
            <v>NA</v>
          </cell>
          <cell r="S497">
            <v>20931</v>
          </cell>
          <cell r="W497">
            <v>7368</v>
          </cell>
          <cell r="X497">
            <v>6874</v>
          </cell>
          <cell r="Y497" t="str">
            <v>NA</v>
          </cell>
          <cell r="Z497" t="str">
            <v>NA</v>
          </cell>
          <cell r="AA497">
            <v>-14094</v>
          </cell>
          <cell r="AD497">
            <v>16252</v>
          </cell>
          <cell r="AG497" t="str">
            <v>NA</v>
          </cell>
          <cell r="AH497" t="str">
            <v>NA</v>
          </cell>
          <cell r="AJ497" t="str">
            <v>NA</v>
          </cell>
          <cell r="AK497" t="str">
            <v/>
          </cell>
          <cell r="AM497">
            <v>4149</v>
          </cell>
          <cell r="AN497">
            <v>0.008605247101891398</v>
          </cell>
          <cell r="AO497">
            <v>1763</v>
          </cell>
          <cell r="AP497" t="str">
            <v>NA</v>
          </cell>
          <cell r="AQ497" t="str">
            <v>NA</v>
          </cell>
          <cell r="AR497">
            <v>253421.5</v>
          </cell>
          <cell r="AS497" t="str">
            <v>NA</v>
          </cell>
          <cell r="AT497" t="str">
            <v>NA</v>
          </cell>
          <cell r="AV497">
            <v>117095</v>
          </cell>
          <cell r="AW497" t="str">
            <v>NA</v>
          </cell>
        </row>
        <row r="498">
          <cell r="B498" t="str">
            <v>2000Y</v>
          </cell>
          <cell r="D498" t="str">
            <v>Mountaineer Gas Company</v>
          </cell>
          <cell r="E498">
            <v>12633</v>
          </cell>
          <cell r="F498">
            <v>4069</v>
          </cell>
          <cell r="G498">
            <v>204867</v>
          </cell>
          <cell r="J498">
            <v>204875</v>
          </cell>
          <cell r="K498">
            <v>24831416</v>
          </cell>
          <cell r="L498">
            <v>157473</v>
          </cell>
          <cell r="M498">
            <v>16811574</v>
          </cell>
          <cell r="N498">
            <v>110671</v>
          </cell>
          <cell r="O498">
            <v>83914</v>
          </cell>
          <cell r="P498" t="str">
            <v>NA</v>
          </cell>
          <cell r="S498">
            <v>16456</v>
          </cell>
          <cell r="W498">
            <v>6466</v>
          </cell>
          <cell r="X498">
            <v>8381</v>
          </cell>
          <cell r="Y498" t="str">
            <v>NA</v>
          </cell>
          <cell r="Z498" t="str">
            <v>NA</v>
          </cell>
          <cell r="AA498">
            <v>-10890</v>
          </cell>
          <cell r="AD498">
            <v>16702</v>
          </cell>
          <cell r="AG498" t="str">
            <v>NA</v>
          </cell>
          <cell r="AH498" t="str">
            <v>NA</v>
          </cell>
          <cell r="AJ498" t="str">
            <v>NA</v>
          </cell>
          <cell r="AK498" t="str">
            <v/>
          </cell>
          <cell r="AM498" t="str">
            <v>NA</v>
          </cell>
          <cell r="AN498">
            <v>0.01661820311026865</v>
          </cell>
          <cell r="AO498">
            <v>3349</v>
          </cell>
          <cell r="AP498" t="str">
            <v>NA</v>
          </cell>
          <cell r="AQ498" t="str">
            <v>NA</v>
          </cell>
          <cell r="AR498">
            <v>236910.5</v>
          </cell>
          <cell r="AS498" t="str">
            <v>NA</v>
          </cell>
          <cell r="AT498" t="str">
            <v>NA</v>
          </cell>
          <cell r="AV498">
            <v>83914</v>
          </cell>
          <cell r="AW498" t="str">
            <v>NA</v>
          </cell>
        </row>
        <row r="499">
          <cell r="B499" t="str">
            <v>1999Y</v>
          </cell>
          <cell r="D499" t="str">
            <v>Mountaineer Gas Company</v>
          </cell>
          <cell r="E499">
            <v>11599</v>
          </cell>
          <cell r="F499">
            <v>3982</v>
          </cell>
          <cell r="G499">
            <v>201517</v>
          </cell>
          <cell r="J499">
            <v>201526</v>
          </cell>
          <cell r="K499">
            <v>23080564</v>
          </cell>
          <cell r="L499">
            <v>147576</v>
          </cell>
          <cell r="M499">
            <v>16886375</v>
          </cell>
          <cell r="N499">
            <v>110189</v>
          </cell>
          <cell r="O499">
            <v>73911</v>
          </cell>
          <cell r="P499">
            <v>25115651</v>
          </cell>
          <cell r="S499">
            <v>14006</v>
          </cell>
          <cell r="W499">
            <v>6926</v>
          </cell>
          <cell r="X499">
            <v>11693</v>
          </cell>
          <cell r="Y499" t="str">
            <v>NA</v>
          </cell>
          <cell r="Z499" t="str">
            <v>NA</v>
          </cell>
          <cell r="AA499">
            <v>-11155</v>
          </cell>
          <cell r="AD499">
            <v>15581</v>
          </cell>
          <cell r="AG499" t="str">
            <v>NA</v>
          </cell>
          <cell r="AH499" t="str">
            <v>NA</v>
          </cell>
          <cell r="AJ499" t="str">
            <v>NA</v>
          </cell>
          <cell r="AK499" t="str">
            <v/>
          </cell>
          <cell r="AM499" t="str">
            <v>NA</v>
          </cell>
          <cell r="AN499">
            <v>0.0004219597797866373</v>
          </cell>
          <cell r="AO499">
            <v>85</v>
          </cell>
          <cell r="AP499" t="str">
            <v>NA</v>
          </cell>
          <cell r="AQ499" t="str">
            <v>NA</v>
          </cell>
          <cell r="AR499">
            <v>221229</v>
          </cell>
          <cell r="AS499">
            <v>100681.5</v>
          </cell>
          <cell r="AT499">
            <v>120547.5</v>
          </cell>
          <cell r="AV499">
            <v>73911</v>
          </cell>
          <cell r="AW499">
            <v>25115651</v>
          </cell>
        </row>
        <row r="500">
          <cell r="B500" t="str">
            <v>1998Y</v>
          </cell>
          <cell r="D500" t="str">
            <v>Mountaineer Gas Company</v>
          </cell>
          <cell r="E500">
            <v>11107</v>
          </cell>
          <cell r="F500">
            <v>4158</v>
          </cell>
          <cell r="G500">
            <v>201433</v>
          </cell>
          <cell r="J500">
            <v>201441</v>
          </cell>
          <cell r="K500">
            <v>23455556</v>
          </cell>
          <cell r="L500">
            <v>146598</v>
          </cell>
          <cell r="M500">
            <v>17219841</v>
          </cell>
          <cell r="N500">
            <v>109520</v>
          </cell>
          <cell r="O500">
            <v>85236</v>
          </cell>
          <cell r="P500">
            <v>26365587</v>
          </cell>
          <cell r="S500">
            <v>12704</v>
          </cell>
          <cell r="W500">
            <v>6828</v>
          </cell>
          <cell r="X500">
            <v>6536</v>
          </cell>
          <cell r="Y500" t="str">
            <v>NA</v>
          </cell>
          <cell r="Z500" t="str">
            <v>NA</v>
          </cell>
          <cell r="AA500">
            <v>-11377</v>
          </cell>
          <cell r="AD500">
            <v>15264</v>
          </cell>
          <cell r="AG500" t="str">
            <v>NA</v>
          </cell>
          <cell r="AH500" t="str">
            <v>NA</v>
          </cell>
          <cell r="AJ500" t="str">
            <v>NA</v>
          </cell>
          <cell r="AK500" t="str">
            <v/>
          </cell>
          <cell r="AM500" t="str">
            <v>NA</v>
          </cell>
          <cell r="AN500">
            <v>0.006168646294316854</v>
          </cell>
          <cell r="AO500">
            <v>1235</v>
          </cell>
          <cell r="AP500" t="str">
            <v>NA</v>
          </cell>
          <cell r="AQ500" t="str">
            <v>NA</v>
          </cell>
          <cell r="AR500">
            <v>214341.5</v>
          </cell>
          <cell r="AS500">
            <v>95168.5</v>
          </cell>
          <cell r="AT500">
            <v>119173</v>
          </cell>
          <cell r="AV500">
            <v>85236</v>
          </cell>
          <cell r="AW500">
            <v>26365587</v>
          </cell>
        </row>
        <row r="501">
          <cell r="B501" t="str">
            <v>1997Y</v>
          </cell>
          <cell r="D501" t="str">
            <v>Mountaineer Gas Company</v>
          </cell>
          <cell r="E501">
            <v>10840</v>
          </cell>
          <cell r="F501">
            <v>4026</v>
          </cell>
          <cell r="G501">
            <v>200198</v>
          </cell>
          <cell r="J501">
            <v>200206</v>
          </cell>
          <cell r="K501">
            <v>26675345</v>
          </cell>
          <cell r="L501">
            <v>163611</v>
          </cell>
          <cell r="M501">
            <v>18844791</v>
          </cell>
          <cell r="N501">
            <v>118568</v>
          </cell>
          <cell r="O501">
            <v>100849</v>
          </cell>
          <cell r="P501">
            <v>30573833</v>
          </cell>
          <cell r="S501">
            <v>13770</v>
          </cell>
          <cell r="W501">
            <v>6459</v>
          </cell>
          <cell r="X501">
            <v>8264</v>
          </cell>
          <cell r="Y501" t="str">
            <v>NA</v>
          </cell>
          <cell r="Z501" t="str">
            <v>NA</v>
          </cell>
          <cell r="AA501">
            <v>-10464</v>
          </cell>
          <cell r="AD501">
            <v>14866</v>
          </cell>
          <cell r="AG501" t="str">
            <v>NA</v>
          </cell>
          <cell r="AH501" t="str">
            <v>NA</v>
          </cell>
          <cell r="AJ501" t="str">
            <v>NA</v>
          </cell>
          <cell r="AK501" t="str">
            <v/>
          </cell>
          <cell r="AM501" t="str">
            <v>NA</v>
          </cell>
          <cell r="AN501">
            <v>0.004611439782825774</v>
          </cell>
          <cell r="AO501">
            <v>919</v>
          </cell>
          <cell r="AP501" t="str">
            <v>NA</v>
          </cell>
          <cell r="AQ501" t="str">
            <v>NA</v>
          </cell>
          <cell r="AR501">
            <v>207990.5</v>
          </cell>
          <cell r="AS501">
            <v>90771</v>
          </cell>
          <cell r="AT501">
            <v>117219.5</v>
          </cell>
          <cell r="AV501">
            <v>100849</v>
          </cell>
          <cell r="AW501">
            <v>30573833</v>
          </cell>
        </row>
        <row r="502">
          <cell r="B502" t="str">
            <v>1996Y</v>
          </cell>
          <cell r="D502" t="str">
            <v>Mountaineer Gas Company</v>
          </cell>
          <cell r="E502">
            <v>12335</v>
          </cell>
          <cell r="F502">
            <v>4061</v>
          </cell>
          <cell r="G502">
            <v>199269</v>
          </cell>
          <cell r="J502">
            <v>199287</v>
          </cell>
          <cell r="K502">
            <v>28786338</v>
          </cell>
          <cell r="L502">
            <v>175630</v>
          </cell>
          <cell r="M502">
            <v>20876221</v>
          </cell>
          <cell r="N502">
            <v>130202</v>
          </cell>
          <cell r="O502">
            <v>95239</v>
          </cell>
          <cell r="P502">
            <v>31676193</v>
          </cell>
          <cell r="S502">
            <v>14961</v>
          </cell>
          <cell r="W502">
            <v>7449</v>
          </cell>
          <cell r="X502">
            <v>15554</v>
          </cell>
          <cell r="Y502" t="str">
            <v>NA</v>
          </cell>
          <cell r="Z502" t="str">
            <v>NA</v>
          </cell>
          <cell r="AA502">
            <v>-12615</v>
          </cell>
          <cell r="AD502">
            <v>16396</v>
          </cell>
          <cell r="AG502" t="str">
            <v>NA</v>
          </cell>
          <cell r="AH502" t="str">
            <v>NA</v>
          </cell>
          <cell r="AJ502" t="str">
            <v>NA</v>
          </cell>
          <cell r="AK502" t="str">
            <v/>
          </cell>
          <cell r="AM502" t="str">
            <v>NA</v>
          </cell>
          <cell r="AN502" t="str">
            <v>NA</v>
          </cell>
          <cell r="AO502" t="str">
            <v>NA</v>
          </cell>
          <cell r="AP502" t="str">
            <v>NA</v>
          </cell>
          <cell r="AQ502" t="str">
            <v>NA</v>
          </cell>
          <cell r="AR502" t="str">
            <v>NA</v>
          </cell>
          <cell r="AS502" t="str">
            <v>NA</v>
          </cell>
          <cell r="AT502" t="str">
            <v>NA</v>
          </cell>
          <cell r="AV502">
            <v>95239</v>
          </cell>
          <cell r="AW502">
            <v>31676193</v>
          </cell>
        </row>
        <row r="503">
          <cell r="B503" t="str">
            <v>2006Y</v>
          </cell>
          <cell r="D503" t="str">
            <v>Narragansett Electric Company</v>
          </cell>
          <cell r="E503" t="str">
            <v>NA</v>
          </cell>
          <cell r="F503" t="str">
            <v>NA</v>
          </cell>
          <cell r="G503" t="str">
            <v>NA</v>
          </cell>
          <cell r="J503">
            <v>248000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S503" t="str">
            <v>NA</v>
          </cell>
          <cell r="W503" t="str">
            <v>NA</v>
          </cell>
          <cell r="X503">
            <v>42888</v>
          </cell>
          <cell r="Y503" t="str">
            <v>NA</v>
          </cell>
          <cell r="Z503" t="str">
            <v>NA</v>
          </cell>
          <cell r="AA503">
            <v>-62333</v>
          </cell>
          <cell r="AD503" t="str">
            <v>NA</v>
          </cell>
          <cell r="AG503" t="str">
            <v>NA</v>
          </cell>
          <cell r="AH503" t="str">
            <v>NA</v>
          </cell>
          <cell r="AJ503" t="str">
            <v>NA</v>
          </cell>
          <cell r="AK503">
            <v>5199</v>
          </cell>
          <cell r="AM503">
            <v>3095.131</v>
          </cell>
          <cell r="AN503" t="str">
            <v>NA</v>
          </cell>
          <cell r="AO503" t="str">
            <v>NA</v>
          </cell>
          <cell r="AP503" t="str">
            <v>NA</v>
          </cell>
          <cell r="AQ503" t="str">
            <v>NA</v>
          </cell>
          <cell r="AR503" t="str">
            <v>NA</v>
          </cell>
          <cell r="AS503" t="str">
            <v>NA</v>
          </cell>
          <cell r="AT503" t="str">
            <v>NA</v>
          </cell>
          <cell r="AV503" t="str">
            <v>NA</v>
          </cell>
          <cell r="AW503" t="str">
            <v>NA</v>
          </cell>
        </row>
        <row r="504">
          <cell r="B504" t="str">
            <v>2005Y</v>
          </cell>
          <cell r="D504" t="str">
            <v>Narragansett Electric Company</v>
          </cell>
          <cell r="E504" t="str">
            <v>NA</v>
          </cell>
          <cell r="F504" t="str">
            <v>NA</v>
          </cell>
          <cell r="G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S504" t="str">
            <v>NA</v>
          </cell>
          <cell r="W504" t="str">
            <v>NA</v>
          </cell>
          <cell r="X504">
            <v>50661</v>
          </cell>
          <cell r="Y504" t="str">
            <v>NA</v>
          </cell>
          <cell r="Z504" t="str">
            <v>NA</v>
          </cell>
          <cell r="AA504">
            <v>-57792</v>
          </cell>
          <cell r="AD504" t="str">
            <v>NA</v>
          </cell>
          <cell r="AG504" t="str">
            <v>NA</v>
          </cell>
          <cell r="AH504" t="str">
            <v>NA</v>
          </cell>
          <cell r="AJ504" t="str">
            <v>NA</v>
          </cell>
          <cell r="AK504">
            <v>5954</v>
          </cell>
          <cell r="AM504" t="str">
            <v>NA</v>
          </cell>
          <cell r="AN504" t="str">
            <v>NA</v>
          </cell>
          <cell r="AO504" t="str">
            <v>NA</v>
          </cell>
          <cell r="AP504" t="str">
            <v>NA</v>
          </cell>
          <cell r="AQ504" t="str">
            <v>NA</v>
          </cell>
          <cell r="AR504" t="str">
            <v>NA</v>
          </cell>
          <cell r="AS504" t="str">
            <v>NA</v>
          </cell>
          <cell r="AT504" t="str">
            <v>NA</v>
          </cell>
          <cell r="AV504" t="str">
            <v>NA</v>
          </cell>
          <cell r="AW504" t="str">
            <v>NA</v>
          </cell>
        </row>
        <row r="505">
          <cell r="B505" t="str">
            <v>2004Y</v>
          </cell>
          <cell r="D505" t="str">
            <v>Narragansett Electric Company</v>
          </cell>
          <cell r="E505" t="str">
            <v>NA</v>
          </cell>
          <cell r="F505" t="str">
            <v>NA</v>
          </cell>
          <cell r="G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S505" t="str">
            <v>NA</v>
          </cell>
          <cell r="W505" t="str">
            <v>NA</v>
          </cell>
          <cell r="X505">
            <v>66124</v>
          </cell>
          <cell r="Y505" t="str">
            <v>NA</v>
          </cell>
          <cell r="Z505" t="str">
            <v>NA</v>
          </cell>
          <cell r="AA505">
            <v>-59420</v>
          </cell>
          <cell r="AD505" t="str">
            <v>NA</v>
          </cell>
          <cell r="AG505" t="str">
            <v>NA</v>
          </cell>
          <cell r="AH505" t="str">
            <v>NA</v>
          </cell>
          <cell r="AJ505" t="str">
            <v>NA</v>
          </cell>
          <cell r="AK505">
            <v>5960</v>
          </cell>
          <cell r="AM505" t="str">
            <v>NA</v>
          </cell>
          <cell r="AN505" t="str">
            <v>NA</v>
          </cell>
          <cell r="AO505" t="str">
            <v>NA</v>
          </cell>
          <cell r="AP505" t="str">
            <v>NA</v>
          </cell>
          <cell r="AQ505" t="str">
            <v>NA</v>
          </cell>
          <cell r="AR505" t="str">
            <v>NA</v>
          </cell>
          <cell r="AS505" t="str">
            <v>NA</v>
          </cell>
          <cell r="AT505" t="str">
            <v>NA</v>
          </cell>
          <cell r="AV505" t="str">
            <v>NA</v>
          </cell>
          <cell r="AW505" t="str">
            <v>NA</v>
          </cell>
        </row>
        <row r="506">
          <cell r="B506" t="str">
            <v>2003Y</v>
          </cell>
          <cell r="D506" t="str">
            <v>Narragansett Electric Company</v>
          </cell>
          <cell r="E506" t="str">
            <v>NA</v>
          </cell>
          <cell r="F506" t="str">
            <v>NA</v>
          </cell>
          <cell r="G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S506" t="str">
            <v>NA</v>
          </cell>
          <cell r="W506" t="str">
            <v>NA</v>
          </cell>
          <cell r="X506">
            <v>29788</v>
          </cell>
          <cell r="Y506" t="str">
            <v>NA</v>
          </cell>
          <cell r="Z506" t="str">
            <v>NA</v>
          </cell>
          <cell r="AA506">
            <v>-49422</v>
          </cell>
          <cell r="AD506" t="str">
            <v>NA</v>
          </cell>
          <cell r="AG506" t="str">
            <v>NA</v>
          </cell>
          <cell r="AH506" t="str">
            <v>NA</v>
          </cell>
          <cell r="AJ506" t="str">
            <v>NA</v>
          </cell>
          <cell r="AK506">
            <v>6085</v>
          </cell>
          <cell r="AM506" t="str">
            <v>NA</v>
          </cell>
          <cell r="AN506" t="str">
            <v>NA</v>
          </cell>
          <cell r="AO506" t="str">
            <v>NA</v>
          </cell>
          <cell r="AP506" t="str">
            <v>NA</v>
          </cell>
          <cell r="AQ506" t="str">
            <v>NA</v>
          </cell>
          <cell r="AR506" t="str">
            <v>NA</v>
          </cell>
          <cell r="AS506" t="str">
            <v>NA</v>
          </cell>
          <cell r="AT506" t="str">
            <v>NA</v>
          </cell>
          <cell r="AV506" t="str">
            <v>NA</v>
          </cell>
          <cell r="AW506" t="str">
            <v>NA</v>
          </cell>
        </row>
        <row r="507">
          <cell r="B507" t="str">
            <v>2002Y</v>
          </cell>
          <cell r="D507" t="str">
            <v>Narragansett Electric Company</v>
          </cell>
          <cell r="E507" t="str">
            <v>NA</v>
          </cell>
          <cell r="F507" t="str">
            <v>NA</v>
          </cell>
          <cell r="G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S507" t="str">
            <v>NA</v>
          </cell>
          <cell r="W507" t="str">
            <v>NA</v>
          </cell>
          <cell r="X507">
            <v>46949</v>
          </cell>
          <cell r="Y507" t="str">
            <v>NA</v>
          </cell>
          <cell r="Z507" t="str">
            <v>NA</v>
          </cell>
          <cell r="AA507">
            <v>-43785</v>
          </cell>
          <cell r="AD507" t="str">
            <v>NA</v>
          </cell>
          <cell r="AG507" t="str">
            <v>NA</v>
          </cell>
          <cell r="AH507" t="str">
            <v>NA</v>
          </cell>
          <cell r="AJ507" t="str">
            <v>NA</v>
          </cell>
          <cell r="AK507">
            <v>5325</v>
          </cell>
          <cell r="AM507" t="str">
            <v>NA</v>
          </cell>
          <cell r="AN507" t="str">
            <v>NA</v>
          </cell>
          <cell r="AO507" t="str">
            <v>NA</v>
          </cell>
          <cell r="AP507" t="str">
            <v>NA</v>
          </cell>
          <cell r="AQ507" t="str">
            <v>NA</v>
          </cell>
          <cell r="AR507" t="str">
            <v>NA</v>
          </cell>
          <cell r="AS507" t="str">
            <v>NA</v>
          </cell>
          <cell r="AT507" t="str">
            <v>NA</v>
          </cell>
          <cell r="AV507" t="str">
            <v>NA</v>
          </cell>
          <cell r="AW507" t="str">
            <v>NA</v>
          </cell>
        </row>
        <row r="508">
          <cell r="B508" t="str">
            <v>2001Y</v>
          </cell>
          <cell r="D508" t="str">
            <v>Narragansett Electric Company</v>
          </cell>
          <cell r="E508" t="str">
            <v>NA</v>
          </cell>
          <cell r="F508" t="str">
            <v>NA</v>
          </cell>
          <cell r="G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S508" t="str">
            <v>NA</v>
          </cell>
          <cell r="W508" t="str">
            <v>NA</v>
          </cell>
          <cell r="X508">
            <v>40073</v>
          </cell>
          <cell r="Y508" t="str">
            <v>NA</v>
          </cell>
          <cell r="Z508" t="str">
            <v>NA</v>
          </cell>
          <cell r="AA508">
            <v>-55341</v>
          </cell>
          <cell r="AD508" t="str">
            <v>NA</v>
          </cell>
          <cell r="AG508" t="str">
            <v>NA</v>
          </cell>
          <cell r="AH508" t="str">
            <v>NA</v>
          </cell>
          <cell r="AJ508" t="str">
            <v>NA</v>
          </cell>
          <cell r="AK508" t="str">
            <v/>
          </cell>
          <cell r="AM508" t="str">
            <v>NA</v>
          </cell>
          <cell r="AN508" t="str">
            <v>NA</v>
          </cell>
          <cell r="AO508" t="str">
            <v>NA</v>
          </cell>
          <cell r="AP508" t="str">
            <v>NA</v>
          </cell>
          <cell r="AQ508" t="str">
            <v>NA</v>
          </cell>
          <cell r="AR508" t="str">
            <v>NA</v>
          </cell>
          <cell r="AS508" t="str">
            <v>NA</v>
          </cell>
          <cell r="AT508" t="str">
            <v>NA</v>
          </cell>
          <cell r="AV508" t="str">
            <v>NA</v>
          </cell>
          <cell r="AW508" t="str">
            <v>NA</v>
          </cell>
        </row>
        <row r="509">
          <cell r="B509" t="str">
            <v>2000Y</v>
          </cell>
          <cell r="D509" t="str">
            <v>Narragansett Electric Company</v>
          </cell>
          <cell r="E509" t="str">
            <v>NA</v>
          </cell>
          <cell r="F509" t="str">
            <v>NA</v>
          </cell>
          <cell r="G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S509" t="str">
            <v>NA</v>
          </cell>
          <cell r="W509" t="str">
            <v>NA</v>
          </cell>
          <cell r="X509">
            <v>16437</v>
          </cell>
          <cell r="Y509" t="str">
            <v>NA</v>
          </cell>
          <cell r="Z509" t="str">
            <v>NA</v>
          </cell>
          <cell r="AA509">
            <v>-36641</v>
          </cell>
          <cell r="AD509" t="str">
            <v>NA</v>
          </cell>
          <cell r="AG509" t="str">
            <v>NA</v>
          </cell>
          <cell r="AH509" t="str">
            <v>NA</v>
          </cell>
          <cell r="AJ509" t="str">
            <v>NA</v>
          </cell>
          <cell r="AK509" t="str">
            <v/>
          </cell>
          <cell r="AM509" t="str">
            <v>NA</v>
          </cell>
          <cell r="AN509" t="str">
            <v>NA</v>
          </cell>
          <cell r="AO509" t="str">
            <v>NA</v>
          </cell>
          <cell r="AP509" t="str">
            <v>NA</v>
          </cell>
          <cell r="AQ509" t="str">
            <v>NA</v>
          </cell>
          <cell r="AR509" t="str">
            <v>NA</v>
          </cell>
          <cell r="AS509" t="str">
            <v>NA</v>
          </cell>
          <cell r="AT509" t="str">
            <v>NA</v>
          </cell>
          <cell r="AV509" t="str">
            <v>NA</v>
          </cell>
          <cell r="AW509" t="str">
            <v>NA</v>
          </cell>
        </row>
        <row r="510">
          <cell r="B510" t="str">
            <v>1999Y</v>
          </cell>
          <cell r="D510" t="str">
            <v>Narragansett Electric Company</v>
          </cell>
          <cell r="E510" t="str">
            <v>NA</v>
          </cell>
          <cell r="F510" t="str">
            <v>NA</v>
          </cell>
          <cell r="G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S510" t="str">
            <v>NA</v>
          </cell>
          <cell r="W510" t="str">
            <v>NA</v>
          </cell>
          <cell r="X510">
            <v>28883</v>
          </cell>
          <cell r="Y510" t="str">
            <v>NA</v>
          </cell>
          <cell r="Z510" t="str">
            <v>NA</v>
          </cell>
          <cell r="AA510">
            <v>-23042</v>
          </cell>
          <cell r="AD510" t="str">
            <v>NA</v>
          </cell>
          <cell r="AG510" t="str">
            <v>NA</v>
          </cell>
          <cell r="AH510" t="str">
            <v>NA</v>
          </cell>
          <cell r="AJ510" t="str">
            <v>NA</v>
          </cell>
          <cell r="AK510" t="str">
            <v/>
          </cell>
          <cell r="AM510" t="str">
            <v>NA</v>
          </cell>
          <cell r="AN510" t="str">
            <v>NA</v>
          </cell>
          <cell r="AO510" t="str">
            <v>NA</v>
          </cell>
          <cell r="AP510" t="str">
            <v>NA</v>
          </cell>
          <cell r="AQ510" t="str">
            <v>NA</v>
          </cell>
          <cell r="AR510" t="str">
            <v>NA</v>
          </cell>
          <cell r="AS510" t="str">
            <v>NA</v>
          </cell>
          <cell r="AT510" t="str">
            <v>NA</v>
          </cell>
          <cell r="AV510" t="str">
            <v>NA</v>
          </cell>
          <cell r="AW510" t="str">
            <v>NA</v>
          </cell>
        </row>
        <row r="511">
          <cell r="B511" t="str">
            <v>1998Y</v>
          </cell>
          <cell r="D511" t="str">
            <v>Narragansett Electric Company</v>
          </cell>
          <cell r="E511" t="str">
            <v>NA</v>
          </cell>
          <cell r="F511" t="str">
            <v>NA</v>
          </cell>
          <cell r="G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S511" t="str">
            <v>NA</v>
          </cell>
          <cell r="W511" t="str">
            <v>NA</v>
          </cell>
          <cell r="X511">
            <v>32253</v>
          </cell>
          <cell r="Y511" t="str">
            <v>NA</v>
          </cell>
          <cell r="Z511" t="str">
            <v>NA</v>
          </cell>
          <cell r="AA511">
            <v>-24327</v>
          </cell>
          <cell r="AD511" t="str">
            <v>NA</v>
          </cell>
          <cell r="AG511" t="str">
            <v>NA</v>
          </cell>
          <cell r="AH511" t="str">
            <v>NA</v>
          </cell>
          <cell r="AJ511" t="str">
            <v>NA</v>
          </cell>
          <cell r="AK511" t="str">
            <v/>
          </cell>
          <cell r="AM511" t="str">
            <v>NA</v>
          </cell>
          <cell r="AN511" t="str">
            <v>NA</v>
          </cell>
          <cell r="AO511" t="str">
            <v>NA</v>
          </cell>
          <cell r="AP511" t="str">
            <v>NA</v>
          </cell>
          <cell r="AQ511" t="str">
            <v>NA</v>
          </cell>
          <cell r="AR511" t="str">
            <v>NA</v>
          </cell>
          <cell r="AS511" t="str">
            <v>NA</v>
          </cell>
          <cell r="AT511" t="str">
            <v>NA</v>
          </cell>
          <cell r="AV511" t="str">
            <v>NA</v>
          </cell>
          <cell r="AW511" t="str">
            <v>NA</v>
          </cell>
        </row>
        <row r="512">
          <cell r="B512" t="str">
            <v>1997Y</v>
          </cell>
          <cell r="D512" t="str">
            <v>Narragansett Electric Company</v>
          </cell>
          <cell r="E512" t="str">
            <v>NA</v>
          </cell>
          <cell r="F512" t="str">
            <v>NA</v>
          </cell>
          <cell r="G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S512" t="str">
            <v>NA</v>
          </cell>
          <cell r="W512" t="str">
            <v>NA</v>
          </cell>
          <cell r="X512">
            <v>27932</v>
          </cell>
          <cell r="Y512" t="str">
            <v>NA</v>
          </cell>
          <cell r="Z512" t="str">
            <v>NA</v>
          </cell>
          <cell r="AA512">
            <v>-29584</v>
          </cell>
          <cell r="AD512" t="str">
            <v>NA</v>
          </cell>
          <cell r="AG512" t="str">
            <v>NA</v>
          </cell>
          <cell r="AH512" t="str">
            <v>NA</v>
          </cell>
          <cell r="AJ512" t="str">
            <v>NA</v>
          </cell>
          <cell r="AK512" t="str">
            <v/>
          </cell>
          <cell r="AM512" t="str">
            <v>NA</v>
          </cell>
          <cell r="AN512" t="str">
            <v>NA</v>
          </cell>
          <cell r="AO512" t="str">
            <v>NA</v>
          </cell>
          <cell r="AP512" t="str">
            <v>NA</v>
          </cell>
          <cell r="AQ512" t="str">
            <v>NA</v>
          </cell>
          <cell r="AR512" t="str">
            <v>NA</v>
          </cell>
          <cell r="AS512" t="str">
            <v>NA</v>
          </cell>
          <cell r="AT512" t="str">
            <v>NA</v>
          </cell>
          <cell r="AV512" t="str">
            <v>NA</v>
          </cell>
          <cell r="AW512" t="str">
            <v>NA</v>
          </cell>
        </row>
        <row r="513">
          <cell r="B513" t="str">
            <v>1996Y</v>
          </cell>
          <cell r="D513" t="str">
            <v>Narragansett Electric Company</v>
          </cell>
          <cell r="E513" t="str">
            <v>NA</v>
          </cell>
          <cell r="F513" t="str">
            <v>NA</v>
          </cell>
          <cell r="G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S513" t="str">
            <v>NA</v>
          </cell>
          <cell r="W513" t="str">
            <v>NA</v>
          </cell>
          <cell r="X513">
            <v>22954</v>
          </cell>
          <cell r="Y513" t="str">
            <v>NA</v>
          </cell>
          <cell r="Z513" t="str">
            <v>NA</v>
          </cell>
          <cell r="AA513">
            <v>-43851</v>
          </cell>
          <cell r="AD513" t="str">
            <v>NA</v>
          </cell>
          <cell r="AG513" t="str">
            <v>NA</v>
          </cell>
          <cell r="AH513" t="str">
            <v>NA</v>
          </cell>
          <cell r="AJ513" t="str">
            <v>NA</v>
          </cell>
          <cell r="AK513" t="str">
            <v/>
          </cell>
          <cell r="AM513" t="str">
            <v>NA</v>
          </cell>
          <cell r="AN513" t="str">
            <v>NA</v>
          </cell>
          <cell r="AO513" t="str">
            <v>NA</v>
          </cell>
          <cell r="AP513" t="str">
            <v>NA</v>
          </cell>
          <cell r="AQ513" t="str">
            <v>NA</v>
          </cell>
          <cell r="AR513" t="str">
            <v>NA</v>
          </cell>
          <cell r="AS513" t="str">
            <v>NA</v>
          </cell>
          <cell r="AT513" t="str">
            <v>NA</v>
          </cell>
          <cell r="AV513" t="str">
            <v>NA</v>
          </cell>
          <cell r="AW513" t="str">
            <v>NA</v>
          </cell>
        </row>
        <row r="514">
          <cell r="B514" t="str">
            <v>2006Y</v>
          </cell>
          <cell r="D514" t="str">
            <v>National Fuel Gas Distribution Corporation</v>
          </cell>
          <cell r="E514">
            <v>32119</v>
          </cell>
          <cell r="F514">
            <v>11439</v>
          </cell>
          <cell r="G514">
            <v>665719</v>
          </cell>
          <cell r="J514">
            <v>665719</v>
          </cell>
          <cell r="K514">
            <v>69917666</v>
          </cell>
          <cell r="L514">
            <v>1030944</v>
          </cell>
          <cell r="M514">
            <v>58577716</v>
          </cell>
          <cell r="N514">
            <v>874487</v>
          </cell>
          <cell r="O514">
            <v>640202</v>
          </cell>
          <cell r="P514">
            <v>76344038</v>
          </cell>
          <cell r="S514">
            <v>86766</v>
          </cell>
          <cell r="W514">
            <v>70120</v>
          </cell>
          <cell r="X514">
            <v>40594.7</v>
          </cell>
          <cell r="Y514">
            <v>28761</v>
          </cell>
          <cell r="Z514">
            <v>46936</v>
          </cell>
          <cell r="AA514" t="str">
            <v>NA</v>
          </cell>
          <cell r="AD514">
            <v>43558</v>
          </cell>
          <cell r="AG514">
            <v>129378436</v>
          </cell>
          <cell r="AH514" t="str">
            <v>NA</v>
          </cell>
          <cell r="AJ514">
            <v>1994</v>
          </cell>
          <cell r="AK514">
            <v>5198</v>
          </cell>
          <cell r="AM514">
            <v>14812</v>
          </cell>
          <cell r="AN514">
            <v>0.014441710561768477</v>
          </cell>
          <cell r="AO514" t="str">
            <v>NA</v>
          </cell>
          <cell r="AP514">
            <v>70800720</v>
          </cell>
          <cell r="AQ514">
            <v>-0.1378068550457331</v>
          </cell>
          <cell r="AR514">
            <v>1363943.5</v>
          </cell>
          <cell r="AS514">
            <v>443076.5</v>
          </cell>
          <cell r="AT514">
            <v>920867</v>
          </cell>
          <cell r="AV514">
            <v>640202</v>
          </cell>
          <cell r="AW514">
            <v>76344038</v>
          </cell>
        </row>
        <row r="515">
          <cell r="B515" t="str">
            <v>2005Y</v>
          </cell>
          <cell r="D515" t="str">
            <v>National Fuel Gas Distribution Corporation</v>
          </cell>
          <cell r="E515">
            <v>33192</v>
          </cell>
          <cell r="F515">
            <v>11729</v>
          </cell>
          <cell r="G515">
            <v>675474</v>
          </cell>
          <cell r="J515">
            <v>675474</v>
          </cell>
          <cell r="K515">
            <v>82871004</v>
          </cell>
          <cell r="L515">
            <v>1134906</v>
          </cell>
          <cell r="M515">
            <v>68887715</v>
          </cell>
          <cell r="N515">
            <v>958099</v>
          </cell>
          <cell r="O515">
            <v>703897</v>
          </cell>
          <cell r="P515">
            <v>90337371</v>
          </cell>
          <cell r="S515">
            <v>92807</v>
          </cell>
          <cell r="W515">
            <v>76693</v>
          </cell>
          <cell r="X515">
            <v>40099</v>
          </cell>
          <cell r="Y515">
            <v>36726</v>
          </cell>
          <cell r="Z515">
            <v>52657</v>
          </cell>
          <cell r="AA515">
            <v>-51247</v>
          </cell>
          <cell r="AD515">
            <v>44920</v>
          </cell>
          <cell r="AG515">
            <v>142879774</v>
          </cell>
          <cell r="AH515">
            <v>92454.677</v>
          </cell>
          <cell r="AJ515">
            <v>2036.5</v>
          </cell>
          <cell r="AK515">
            <v>5873</v>
          </cell>
          <cell r="AM515">
            <v>14792</v>
          </cell>
          <cell r="AN515">
            <v>0.005474151639006349</v>
          </cell>
          <cell r="AO515" t="str">
            <v>NA</v>
          </cell>
          <cell r="AP515">
            <v>73992059</v>
          </cell>
          <cell r="AQ515" t="str">
            <v>NA</v>
          </cell>
          <cell r="AR515">
            <v>1327781.5</v>
          </cell>
          <cell r="AS515">
            <v>421708</v>
          </cell>
          <cell r="AT515">
            <v>906073.5</v>
          </cell>
          <cell r="AV515">
            <v>703897</v>
          </cell>
          <cell r="AW515">
            <v>90337371</v>
          </cell>
        </row>
        <row r="516">
          <cell r="B516" t="str">
            <v>2004Y</v>
          </cell>
          <cell r="D516" t="str">
            <v>National Fuel Gas Distribution Corporation</v>
          </cell>
          <cell r="E516">
            <v>32142</v>
          </cell>
          <cell r="F516">
            <v>11384</v>
          </cell>
          <cell r="G516">
            <v>679181</v>
          </cell>
          <cell r="J516">
            <v>679192</v>
          </cell>
          <cell r="K516">
            <v>98239220</v>
          </cell>
          <cell r="L516">
            <v>1066351</v>
          </cell>
          <cell r="M516">
            <v>71977897</v>
          </cell>
          <cell r="N516">
            <v>837575</v>
          </cell>
          <cell r="O516">
            <v>622485</v>
          </cell>
          <cell r="P516">
            <v>102980629</v>
          </cell>
          <cell r="S516">
            <v>87075</v>
          </cell>
          <cell r="W516">
            <v>54974</v>
          </cell>
          <cell r="X516">
            <v>49608</v>
          </cell>
          <cell r="Y516">
            <v>16822</v>
          </cell>
          <cell r="Z516">
            <v>45984</v>
          </cell>
          <cell r="AA516">
            <v>-54079</v>
          </cell>
          <cell r="AD516">
            <v>43526</v>
          </cell>
          <cell r="AG516">
            <v>158308380</v>
          </cell>
          <cell r="AH516">
            <v>92310.493</v>
          </cell>
          <cell r="AJ516">
            <v>2097.5</v>
          </cell>
          <cell r="AK516">
            <v>5738</v>
          </cell>
          <cell r="AM516">
            <v>14782</v>
          </cell>
          <cell r="AN516">
            <v>0.0046252059066634625</v>
          </cell>
          <cell r="AO516" t="str">
            <v>NA</v>
          </cell>
          <cell r="AP516">
            <v>86330483</v>
          </cell>
          <cell r="AQ516" t="str">
            <v>NA</v>
          </cell>
          <cell r="AR516">
            <v>1292930</v>
          </cell>
          <cell r="AS516">
            <v>397906.5</v>
          </cell>
          <cell r="AT516">
            <v>895023.5</v>
          </cell>
          <cell r="AV516">
            <v>622485</v>
          </cell>
          <cell r="AW516">
            <v>102980629</v>
          </cell>
        </row>
        <row r="517">
          <cell r="B517" t="str">
            <v>2003Y</v>
          </cell>
          <cell r="D517" t="str">
            <v>National Fuel Gas Distribution Corporation</v>
          </cell>
          <cell r="E517">
            <v>32565</v>
          </cell>
          <cell r="F517">
            <v>12076</v>
          </cell>
          <cell r="G517">
            <v>682334</v>
          </cell>
          <cell r="J517">
            <v>682348</v>
          </cell>
          <cell r="K517">
            <v>111554310</v>
          </cell>
          <cell r="L517">
            <v>1097173</v>
          </cell>
          <cell r="M517">
            <v>75631273</v>
          </cell>
          <cell r="N517">
            <v>820230</v>
          </cell>
          <cell r="O517">
            <v>660917</v>
          </cell>
          <cell r="P517">
            <v>113307993</v>
          </cell>
          <cell r="S517">
            <v>79291</v>
          </cell>
          <cell r="W517">
            <v>54518</v>
          </cell>
          <cell r="X517">
            <v>55312</v>
          </cell>
          <cell r="Y517">
            <v>14717</v>
          </cell>
          <cell r="Z517">
            <v>37528</v>
          </cell>
          <cell r="AA517">
            <v>-49931</v>
          </cell>
          <cell r="AD517">
            <v>44641</v>
          </cell>
          <cell r="AG517">
            <v>173862894</v>
          </cell>
          <cell r="AH517">
            <v>96006.313</v>
          </cell>
          <cell r="AJ517">
            <v>2186.5</v>
          </cell>
          <cell r="AK517">
            <v>6087</v>
          </cell>
          <cell r="AM517">
            <v>9797</v>
          </cell>
          <cell r="AN517">
            <v>0.00039407163900107966</v>
          </cell>
          <cell r="AO517" t="str">
            <v>NA</v>
          </cell>
          <cell r="AP517">
            <v>98231621</v>
          </cell>
          <cell r="AQ517" t="str">
            <v>NA</v>
          </cell>
          <cell r="AR517">
            <v>1253349</v>
          </cell>
          <cell r="AS517">
            <v>375403.5</v>
          </cell>
          <cell r="AT517">
            <v>877945.5</v>
          </cell>
          <cell r="AV517">
            <v>660917</v>
          </cell>
          <cell r="AW517">
            <v>113307993</v>
          </cell>
        </row>
        <row r="518">
          <cell r="B518" t="str">
            <v>2002Y</v>
          </cell>
          <cell r="D518" t="str">
            <v>National Fuel Gas Distribution Corporation</v>
          </cell>
          <cell r="E518">
            <v>31858</v>
          </cell>
          <cell r="F518">
            <v>11503</v>
          </cell>
          <cell r="G518">
            <v>682603</v>
          </cell>
          <cell r="J518">
            <v>682617</v>
          </cell>
          <cell r="K518">
            <v>109318084</v>
          </cell>
          <cell r="L518">
            <v>782872</v>
          </cell>
          <cell r="M518">
            <v>69605775</v>
          </cell>
          <cell r="N518">
            <v>581494</v>
          </cell>
          <cell r="O518">
            <v>359234</v>
          </cell>
          <cell r="P518">
            <v>109567351</v>
          </cell>
          <cell r="S518">
            <v>69487</v>
          </cell>
          <cell r="W518">
            <v>54167</v>
          </cell>
          <cell r="X518">
            <v>48792</v>
          </cell>
          <cell r="Y518">
            <v>16026</v>
          </cell>
          <cell r="Z518">
            <v>32284</v>
          </cell>
          <cell r="AA518">
            <v>-53341</v>
          </cell>
          <cell r="AD518">
            <v>43361</v>
          </cell>
          <cell r="AG518">
            <v>172515554</v>
          </cell>
          <cell r="AH518">
            <v>93276.008</v>
          </cell>
          <cell r="AJ518">
            <v>2238.5</v>
          </cell>
          <cell r="AK518">
            <v>5464</v>
          </cell>
          <cell r="AM518">
            <v>14772</v>
          </cell>
          <cell r="AN518">
            <v>0.0010602820966308546</v>
          </cell>
          <cell r="AO518">
            <v>723</v>
          </cell>
          <cell r="AP518">
            <v>102909779</v>
          </cell>
          <cell r="AQ518" t="str">
            <v>NA</v>
          </cell>
          <cell r="AR518">
            <v>1214220.5</v>
          </cell>
          <cell r="AS518" t="str">
            <v>NA</v>
          </cell>
          <cell r="AT518" t="str">
            <v>NA</v>
          </cell>
          <cell r="AV518">
            <v>359234</v>
          </cell>
          <cell r="AW518">
            <v>109567351</v>
          </cell>
        </row>
        <row r="519">
          <cell r="B519" t="str">
            <v>2001Y</v>
          </cell>
          <cell r="D519" t="str">
            <v>National Fuel Gas Distribution Corporation</v>
          </cell>
          <cell r="E519">
            <v>29469</v>
          </cell>
          <cell r="F519">
            <v>11253</v>
          </cell>
          <cell r="G519">
            <v>681882</v>
          </cell>
          <cell r="J519">
            <v>681894</v>
          </cell>
          <cell r="K519">
            <v>99935556</v>
          </cell>
          <cell r="L519">
            <v>1018076</v>
          </cell>
          <cell r="M519">
            <v>69801998</v>
          </cell>
          <cell r="N519">
            <v>787328</v>
          </cell>
          <cell r="O519">
            <v>648003</v>
          </cell>
          <cell r="P519">
            <v>103354318</v>
          </cell>
          <cell r="S519">
            <v>65635</v>
          </cell>
          <cell r="W519">
            <v>51926</v>
          </cell>
          <cell r="X519">
            <v>60460</v>
          </cell>
          <cell r="Y519" t="str">
            <v>NA</v>
          </cell>
          <cell r="Z519" t="str">
            <v>NA</v>
          </cell>
          <cell r="AA519">
            <v>-43976</v>
          </cell>
          <cell r="AD519">
            <v>40722</v>
          </cell>
          <cell r="AG519">
            <v>163938717</v>
          </cell>
          <cell r="AH519">
            <v>93130.97</v>
          </cell>
          <cell r="AJ519">
            <v>2244</v>
          </cell>
          <cell r="AK519" t="str">
            <v/>
          </cell>
          <cell r="AM519">
            <v>14838</v>
          </cell>
          <cell r="AN519">
            <v>0.037688243386372215</v>
          </cell>
          <cell r="AO519">
            <v>24766</v>
          </cell>
          <cell r="AP519">
            <v>94136719</v>
          </cell>
          <cell r="AQ519" t="str">
            <v>NA</v>
          </cell>
          <cell r="AR519">
            <v>1205943.5</v>
          </cell>
          <cell r="AS519" t="str">
            <v>NA</v>
          </cell>
          <cell r="AT519" t="str">
            <v>NA</v>
          </cell>
          <cell r="AV519">
            <v>648003</v>
          </cell>
          <cell r="AW519">
            <v>103354318</v>
          </cell>
        </row>
        <row r="520">
          <cell r="B520" t="str">
            <v>2000Y</v>
          </cell>
          <cell r="D520" t="str">
            <v>National Fuel Gas Distribution Corporation</v>
          </cell>
          <cell r="E520">
            <v>33989</v>
          </cell>
          <cell r="F520">
            <v>12787</v>
          </cell>
          <cell r="G520">
            <v>657116</v>
          </cell>
          <cell r="J520">
            <v>657128</v>
          </cell>
          <cell r="K520">
            <v>106640242</v>
          </cell>
          <cell r="L520">
            <v>868146</v>
          </cell>
          <cell r="M520">
            <v>74241147</v>
          </cell>
          <cell r="N520">
            <v>667533</v>
          </cell>
          <cell r="O520">
            <v>404029</v>
          </cell>
          <cell r="P520">
            <v>102061129</v>
          </cell>
          <cell r="S520">
            <v>75715</v>
          </cell>
          <cell r="W520">
            <v>51450</v>
          </cell>
          <cell r="X520">
            <v>54196</v>
          </cell>
          <cell r="Y520" t="str">
            <v>NA</v>
          </cell>
          <cell r="Z520" t="str">
            <v>NA</v>
          </cell>
          <cell r="AA520" t="str">
            <v>NA</v>
          </cell>
          <cell r="AD520">
            <v>46776</v>
          </cell>
          <cell r="AG520" t="str">
            <v>NA</v>
          </cell>
          <cell r="AH520" t="str">
            <v>NA</v>
          </cell>
          <cell r="AJ520" t="str">
            <v>NA</v>
          </cell>
          <cell r="AK520" t="str">
            <v/>
          </cell>
          <cell r="AM520" t="str">
            <v>NA</v>
          </cell>
          <cell r="AN520">
            <v>0.046631943940690875</v>
          </cell>
          <cell r="AO520" t="str">
            <v>NA</v>
          </cell>
          <cell r="AP520" t="str">
            <v>NA</v>
          </cell>
          <cell r="AQ520" t="str">
            <v>NA</v>
          </cell>
          <cell r="AR520">
            <v>1177212</v>
          </cell>
          <cell r="AS520" t="str">
            <v>NA</v>
          </cell>
          <cell r="AT520" t="str">
            <v>NA</v>
          </cell>
          <cell r="AV520">
            <v>404029</v>
          </cell>
          <cell r="AW520">
            <v>102061129</v>
          </cell>
        </row>
        <row r="521">
          <cell r="B521" t="str">
            <v>1999Y</v>
          </cell>
          <cell r="D521" t="str">
            <v>National Fuel Gas Distribution Corporation</v>
          </cell>
          <cell r="E521">
            <v>33895</v>
          </cell>
          <cell r="F521">
            <v>12539</v>
          </cell>
          <cell r="G521">
            <v>689255</v>
          </cell>
          <cell r="J521">
            <v>689270</v>
          </cell>
          <cell r="K521">
            <v>105001269</v>
          </cell>
          <cell r="L521">
            <v>732767</v>
          </cell>
          <cell r="M521">
            <v>73671039</v>
          </cell>
          <cell r="N521">
            <v>585585</v>
          </cell>
          <cell r="O521">
            <v>246400</v>
          </cell>
          <cell r="P521">
            <v>112260298</v>
          </cell>
          <cell r="S521">
            <v>74929</v>
          </cell>
          <cell r="W521">
            <v>50584</v>
          </cell>
          <cell r="X521">
            <v>59949</v>
          </cell>
          <cell r="Y521" t="str">
            <v>NA</v>
          </cell>
          <cell r="Z521" t="str">
            <v>NA</v>
          </cell>
          <cell r="AA521">
            <v>-54012</v>
          </cell>
          <cell r="AD521">
            <v>46433</v>
          </cell>
          <cell r="AG521" t="str">
            <v>NA</v>
          </cell>
          <cell r="AH521" t="str">
            <v>NA</v>
          </cell>
          <cell r="AJ521" t="str">
            <v>NA</v>
          </cell>
          <cell r="AK521" t="str">
            <v/>
          </cell>
          <cell r="AM521" t="str">
            <v>NA</v>
          </cell>
          <cell r="AN521">
            <v>0.014512024248663179</v>
          </cell>
          <cell r="AO521" t="str">
            <v>NA</v>
          </cell>
          <cell r="AP521" t="str">
            <v>NA</v>
          </cell>
          <cell r="AQ521" t="str">
            <v>NA</v>
          </cell>
          <cell r="AR521">
            <v>1120813</v>
          </cell>
          <cell r="AS521">
            <v>293087.5</v>
          </cell>
          <cell r="AT521">
            <v>827725.5</v>
          </cell>
          <cell r="AV521">
            <v>246400</v>
          </cell>
          <cell r="AW521">
            <v>112260298</v>
          </cell>
        </row>
        <row r="522">
          <cell r="B522" t="str">
            <v>1998Y</v>
          </cell>
          <cell r="D522" t="str">
            <v>National Fuel Gas Distribution Corporation</v>
          </cell>
          <cell r="E522">
            <v>35465</v>
          </cell>
          <cell r="F522">
            <v>14558</v>
          </cell>
          <cell r="G522">
            <v>699407</v>
          </cell>
          <cell r="J522">
            <v>699420</v>
          </cell>
          <cell r="K522">
            <v>102020185</v>
          </cell>
          <cell r="L522">
            <v>727416</v>
          </cell>
          <cell r="M522">
            <v>68504605</v>
          </cell>
          <cell r="N522">
            <v>567991</v>
          </cell>
          <cell r="O522">
            <v>242496</v>
          </cell>
          <cell r="P522">
            <v>111241342</v>
          </cell>
          <cell r="S522">
            <v>84691</v>
          </cell>
          <cell r="W522">
            <v>50831</v>
          </cell>
          <cell r="X522">
            <v>45884</v>
          </cell>
          <cell r="Y522" t="str">
            <v>NA</v>
          </cell>
          <cell r="Z522" t="str">
            <v>NA</v>
          </cell>
          <cell r="AA522">
            <v>-46835</v>
          </cell>
          <cell r="AD522">
            <v>50023</v>
          </cell>
          <cell r="AG522" t="str">
            <v>NA</v>
          </cell>
          <cell r="AH522" t="str">
            <v>NA</v>
          </cell>
          <cell r="AJ522" t="str">
            <v>NA</v>
          </cell>
          <cell r="AK522" t="str">
            <v/>
          </cell>
          <cell r="AM522" t="str">
            <v>NA</v>
          </cell>
          <cell r="AN522">
            <v>0.038173544615562334</v>
          </cell>
          <cell r="AO522" t="str">
            <v>NA</v>
          </cell>
          <cell r="AP522" t="str">
            <v>NA</v>
          </cell>
          <cell r="AQ522" t="str">
            <v>NA</v>
          </cell>
          <cell r="AR522">
            <v>1086563.5</v>
          </cell>
          <cell r="AS522">
            <v>275783.5</v>
          </cell>
          <cell r="AT522">
            <v>810780</v>
          </cell>
          <cell r="AV522">
            <v>242496</v>
          </cell>
          <cell r="AW522">
            <v>111241342</v>
          </cell>
        </row>
        <row r="523">
          <cell r="B523" t="str">
            <v>1997Y</v>
          </cell>
          <cell r="D523" t="str">
            <v>National Fuel Gas Distribution Corporation</v>
          </cell>
          <cell r="E523">
            <v>38622</v>
          </cell>
          <cell r="F523">
            <v>15069</v>
          </cell>
          <cell r="G523">
            <v>727170</v>
          </cell>
          <cell r="J523">
            <v>727179</v>
          </cell>
          <cell r="K523">
            <v>130421662</v>
          </cell>
          <cell r="L523">
            <v>934306</v>
          </cell>
          <cell r="M523">
            <v>87655735</v>
          </cell>
          <cell r="N523">
            <v>706078</v>
          </cell>
          <cell r="O523">
            <v>393111</v>
          </cell>
          <cell r="P523">
            <v>144048780</v>
          </cell>
          <cell r="S523">
            <v>69025</v>
          </cell>
          <cell r="W523">
            <v>56159</v>
          </cell>
          <cell r="X523">
            <v>60119</v>
          </cell>
          <cell r="Y523" t="str">
            <v>NA</v>
          </cell>
          <cell r="Z523" t="str">
            <v>NA</v>
          </cell>
          <cell r="AA523">
            <v>-64410</v>
          </cell>
          <cell r="AD523">
            <v>53691</v>
          </cell>
          <cell r="AG523" t="str">
            <v>NA</v>
          </cell>
          <cell r="AH523" t="str">
            <v>NA</v>
          </cell>
          <cell r="AJ523" t="str">
            <v>NA</v>
          </cell>
          <cell r="AK523" t="str">
            <v/>
          </cell>
          <cell r="AM523" t="str">
            <v>NA</v>
          </cell>
          <cell r="AN523">
            <v>0.00467155402741886</v>
          </cell>
          <cell r="AO523" t="str">
            <v>NA</v>
          </cell>
          <cell r="AP523" t="str">
            <v>NA</v>
          </cell>
          <cell r="AQ523" t="str">
            <v>NA</v>
          </cell>
          <cell r="AR523">
            <v>1046515</v>
          </cell>
          <cell r="AS523">
            <v>261276.5</v>
          </cell>
          <cell r="AT523">
            <v>785238.5</v>
          </cell>
          <cell r="AV523">
            <v>393111</v>
          </cell>
          <cell r="AW523">
            <v>144048780</v>
          </cell>
        </row>
        <row r="524">
          <cell r="B524" t="str">
            <v>1996Y</v>
          </cell>
          <cell r="D524" t="str">
            <v>National Fuel Gas Distribution Corporation</v>
          </cell>
          <cell r="E524">
            <v>40219</v>
          </cell>
          <cell r="F524">
            <v>16299</v>
          </cell>
          <cell r="G524">
            <v>730580</v>
          </cell>
          <cell r="J524">
            <v>730592</v>
          </cell>
          <cell r="K524">
            <v>133300134</v>
          </cell>
          <cell r="L524">
            <v>933141</v>
          </cell>
          <cell r="M524">
            <v>90946294</v>
          </cell>
          <cell r="N524">
            <v>699781</v>
          </cell>
          <cell r="O524">
            <v>379479</v>
          </cell>
          <cell r="P524">
            <v>151315033</v>
          </cell>
          <cell r="S524">
            <v>77431</v>
          </cell>
          <cell r="W524">
            <v>57122</v>
          </cell>
          <cell r="X524">
            <v>54974</v>
          </cell>
          <cell r="Y524" t="str">
            <v>NA</v>
          </cell>
          <cell r="Z524" t="str">
            <v>NA</v>
          </cell>
          <cell r="AA524">
            <v>-65918</v>
          </cell>
          <cell r="AD524">
            <v>56519</v>
          </cell>
          <cell r="AG524" t="str">
            <v>NA</v>
          </cell>
          <cell r="AH524" t="str">
            <v>NA</v>
          </cell>
          <cell r="AJ524" t="str">
            <v>NA</v>
          </cell>
          <cell r="AK524" t="str">
            <v/>
          </cell>
          <cell r="AM524" t="str">
            <v>NA</v>
          </cell>
          <cell r="AN524" t="str">
            <v>NA</v>
          </cell>
          <cell r="AO524" t="str">
            <v>NA</v>
          </cell>
          <cell r="AP524" t="str">
            <v>NA</v>
          </cell>
          <cell r="AQ524" t="str">
            <v>NA</v>
          </cell>
          <cell r="AR524" t="str">
            <v>NA</v>
          </cell>
          <cell r="AS524" t="str">
            <v>NA</v>
          </cell>
          <cell r="AT524" t="str">
            <v>NA</v>
          </cell>
          <cell r="AV524">
            <v>379479</v>
          </cell>
          <cell r="AW524">
            <v>151315033</v>
          </cell>
        </row>
        <row r="525">
          <cell r="B525" t="str">
            <v>2006Y</v>
          </cell>
          <cell r="D525" t="str">
            <v>New Jersey Natural Gas Company</v>
          </cell>
          <cell r="E525">
            <v>17877</v>
          </cell>
          <cell r="F525">
            <v>6186</v>
          </cell>
          <cell r="G525">
            <v>457608</v>
          </cell>
          <cell r="J525">
            <v>457608</v>
          </cell>
          <cell r="K525">
            <v>82110439</v>
          </cell>
          <cell r="L525">
            <v>923147</v>
          </cell>
          <cell r="M525">
            <v>37485085</v>
          </cell>
          <cell r="N525">
            <v>517430</v>
          </cell>
          <cell r="O525">
            <v>688597</v>
          </cell>
          <cell r="P525">
            <v>100112897</v>
          </cell>
          <cell r="S525">
            <v>41133</v>
          </cell>
          <cell r="W525">
            <v>30913</v>
          </cell>
          <cell r="X525">
            <v>48096</v>
          </cell>
          <cell r="Y525">
            <v>2307</v>
          </cell>
          <cell r="Z525">
            <v>9335</v>
          </cell>
          <cell r="AA525">
            <v>-50053</v>
          </cell>
          <cell r="AD525">
            <v>24063</v>
          </cell>
          <cell r="AG525" t="str">
            <v>NA</v>
          </cell>
          <cell r="AH525">
            <v>36494</v>
          </cell>
          <cell r="AJ525">
            <v>518</v>
          </cell>
          <cell r="AK525">
            <v>4527</v>
          </cell>
          <cell r="AM525">
            <v>6763</v>
          </cell>
          <cell r="AN525">
            <v>0.024845805506658245</v>
          </cell>
          <cell r="AO525">
            <v>11094</v>
          </cell>
          <cell r="AP525" t="str">
            <v>NA</v>
          </cell>
          <cell r="AQ525">
            <v>-0.1096240892255985</v>
          </cell>
          <cell r="AR525">
            <v>910524</v>
          </cell>
          <cell r="AS525">
            <v>296528.5</v>
          </cell>
          <cell r="AT525">
            <v>613995.5</v>
          </cell>
          <cell r="AV525">
            <v>688597</v>
          </cell>
          <cell r="AW525">
            <v>100112897</v>
          </cell>
        </row>
        <row r="526">
          <cell r="B526" t="str">
            <v>2005Y</v>
          </cell>
          <cell r="D526" t="str">
            <v>New Jersey Natural Gas Company</v>
          </cell>
          <cell r="E526">
            <v>16476</v>
          </cell>
          <cell r="F526">
            <v>5809</v>
          </cell>
          <cell r="G526">
            <v>446514</v>
          </cell>
          <cell r="J526">
            <v>446514</v>
          </cell>
          <cell r="K526">
            <v>99058370</v>
          </cell>
          <cell r="L526">
            <v>1174680</v>
          </cell>
          <cell r="M526">
            <v>43840973</v>
          </cell>
          <cell r="N526">
            <v>591074</v>
          </cell>
          <cell r="O526">
            <v>908437</v>
          </cell>
          <cell r="P526">
            <v>120614210</v>
          </cell>
          <cell r="S526">
            <v>34345</v>
          </cell>
          <cell r="W526">
            <v>31148</v>
          </cell>
          <cell r="X526">
            <v>54225</v>
          </cell>
          <cell r="Y526">
            <v>2614</v>
          </cell>
          <cell r="Z526">
            <v>8231</v>
          </cell>
          <cell r="AA526">
            <v>-52477</v>
          </cell>
          <cell r="AD526">
            <v>22285</v>
          </cell>
          <cell r="AG526" t="str">
            <v>NA</v>
          </cell>
          <cell r="AH526">
            <v>34813</v>
          </cell>
          <cell r="AJ526">
            <v>515</v>
          </cell>
          <cell r="AK526">
            <v>5295</v>
          </cell>
          <cell r="AM526">
            <v>6685</v>
          </cell>
          <cell r="AN526">
            <v>0.02467401930411555</v>
          </cell>
          <cell r="AO526">
            <v>10752</v>
          </cell>
          <cell r="AP526" t="str">
            <v>NA</v>
          </cell>
          <cell r="AQ526" t="str">
            <v>NA</v>
          </cell>
          <cell r="AR526">
            <v>878721</v>
          </cell>
          <cell r="AS526">
            <v>285319</v>
          </cell>
          <cell r="AT526">
            <v>593402</v>
          </cell>
          <cell r="AV526">
            <v>908437</v>
          </cell>
          <cell r="AW526">
            <v>120614210</v>
          </cell>
        </row>
        <row r="527">
          <cell r="B527" t="str">
            <v>2004Y</v>
          </cell>
          <cell r="D527" t="str">
            <v>New Jersey Natural Gas Company</v>
          </cell>
          <cell r="E527">
            <v>16208</v>
          </cell>
          <cell r="F527">
            <v>6096</v>
          </cell>
          <cell r="G527">
            <v>435762</v>
          </cell>
          <cell r="J527">
            <v>435762</v>
          </cell>
          <cell r="K527">
            <v>99702150</v>
          </cell>
          <cell r="L527">
            <v>957553</v>
          </cell>
          <cell r="M527">
            <v>43812707</v>
          </cell>
          <cell r="N527">
            <v>511986</v>
          </cell>
          <cell r="O527">
            <v>719013</v>
          </cell>
          <cell r="P527">
            <v>125607501</v>
          </cell>
          <cell r="S527">
            <v>36294</v>
          </cell>
          <cell r="W527">
            <v>26581</v>
          </cell>
          <cell r="X527">
            <v>54292</v>
          </cell>
          <cell r="Y527">
            <v>2393</v>
          </cell>
          <cell r="Z527">
            <v>7988</v>
          </cell>
          <cell r="AA527">
            <v>-57710</v>
          </cell>
          <cell r="AD527">
            <v>22304</v>
          </cell>
          <cell r="AG527" t="str">
            <v>NA</v>
          </cell>
          <cell r="AH527">
            <v>34922</v>
          </cell>
          <cell r="AJ527" t="str">
            <v>NA</v>
          </cell>
          <cell r="AK527">
            <v>5233</v>
          </cell>
          <cell r="AM527">
            <v>6595</v>
          </cell>
          <cell r="AN527">
            <v>0.038299879910790875</v>
          </cell>
          <cell r="AO527">
            <v>16074</v>
          </cell>
          <cell r="AP527" t="str">
            <v>NA</v>
          </cell>
          <cell r="AQ527" t="str">
            <v>NA</v>
          </cell>
          <cell r="AR527">
            <v>841531</v>
          </cell>
          <cell r="AS527">
            <v>230487.5</v>
          </cell>
          <cell r="AT527">
            <v>611043.5</v>
          </cell>
          <cell r="AV527">
            <v>719013</v>
          </cell>
          <cell r="AW527">
            <v>125607501</v>
          </cell>
        </row>
        <row r="528">
          <cell r="B528" t="str">
            <v>2003Y</v>
          </cell>
          <cell r="D528" t="str">
            <v>New Jersey Natural Gas Company</v>
          </cell>
          <cell r="E528">
            <v>15514</v>
          </cell>
          <cell r="F528">
            <v>5327</v>
          </cell>
          <cell r="G528">
            <v>419688</v>
          </cell>
          <cell r="J528">
            <v>419688</v>
          </cell>
          <cell r="K528">
            <v>86821381</v>
          </cell>
          <cell r="L528">
            <v>757156</v>
          </cell>
          <cell r="M528">
            <v>45502029</v>
          </cell>
          <cell r="N528">
            <v>458560</v>
          </cell>
          <cell r="O528">
            <v>520108</v>
          </cell>
          <cell r="P528">
            <v>109544302</v>
          </cell>
          <cell r="S528">
            <v>39570</v>
          </cell>
          <cell r="W528">
            <v>21367</v>
          </cell>
          <cell r="X528">
            <v>52519</v>
          </cell>
          <cell r="Y528">
            <v>2603</v>
          </cell>
          <cell r="Z528">
            <v>7291</v>
          </cell>
          <cell r="AA528">
            <v>-39309</v>
          </cell>
          <cell r="AD528">
            <v>20841</v>
          </cell>
          <cell r="AG528" t="str">
            <v>NA</v>
          </cell>
          <cell r="AH528">
            <v>34743</v>
          </cell>
          <cell r="AJ528" t="str">
            <v>NA</v>
          </cell>
          <cell r="AK528">
            <v>5652</v>
          </cell>
          <cell r="AM528">
            <v>6502</v>
          </cell>
          <cell r="AN528">
            <v>0.010704575393203498</v>
          </cell>
          <cell r="AO528">
            <v>4445</v>
          </cell>
          <cell r="AP528" t="str">
            <v>NA</v>
          </cell>
          <cell r="AQ528" t="str">
            <v>NA</v>
          </cell>
          <cell r="AR528">
            <v>807734.5</v>
          </cell>
          <cell r="AS528">
            <v>211978</v>
          </cell>
          <cell r="AT528">
            <v>595756.5</v>
          </cell>
          <cell r="AV528">
            <v>520108</v>
          </cell>
          <cell r="AW528">
            <v>109544302</v>
          </cell>
        </row>
        <row r="529">
          <cell r="B529" t="str">
            <v>2002Y</v>
          </cell>
          <cell r="D529" t="str">
            <v>New Jersey Natural Gas Company</v>
          </cell>
          <cell r="E529">
            <v>14389</v>
          </cell>
          <cell r="F529">
            <v>5583</v>
          </cell>
          <cell r="G529">
            <v>415212</v>
          </cell>
          <cell r="J529">
            <v>415243</v>
          </cell>
          <cell r="K529">
            <v>130496055</v>
          </cell>
          <cell r="L529">
            <v>745403</v>
          </cell>
          <cell r="M529">
            <v>38307605</v>
          </cell>
          <cell r="N529">
            <v>364484</v>
          </cell>
          <cell r="O529">
            <v>541550</v>
          </cell>
          <cell r="P529">
            <v>148465757</v>
          </cell>
          <cell r="S529">
            <v>32178</v>
          </cell>
          <cell r="W529">
            <v>18270</v>
          </cell>
          <cell r="X529">
            <v>50811</v>
          </cell>
          <cell r="Y529">
            <v>1803</v>
          </cell>
          <cell r="Z529">
            <v>6149</v>
          </cell>
          <cell r="AA529">
            <v>-39283</v>
          </cell>
          <cell r="AD529">
            <v>19972</v>
          </cell>
          <cell r="AG529" t="str">
            <v>NA</v>
          </cell>
          <cell r="AH529">
            <v>32662</v>
          </cell>
          <cell r="AJ529" t="str">
            <v>NA</v>
          </cell>
          <cell r="AK529">
            <v>4921</v>
          </cell>
          <cell r="AM529">
            <v>6426</v>
          </cell>
          <cell r="AN529">
            <v>0.036821840917262594</v>
          </cell>
          <cell r="AO529">
            <v>14747</v>
          </cell>
          <cell r="AP529" t="str">
            <v>NA</v>
          </cell>
          <cell r="AQ529" t="str">
            <v>NA</v>
          </cell>
          <cell r="AR529">
            <v>778205</v>
          </cell>
          <cell r="AS529">
            <v>231284</v>
          </cell>
          <cell r="AT529">
            <v>546921</v>
          </cell>
          <cell r="AV529">
            <v>541550</v>
          </cell>
          <cell r="AW529">
            <v>148465757</v>
          </cell>
        </row>
        <row r="530">
          <cell r="B530" t="str">
            <v>2001Y</v>
          </cell>
          <cell r="D530" t="str">
            <v>New Jersey Natural Gas Company</v>
          </cell>
          <cell r="E530">
            <v>14793</v>
          </cell>
          <cell r="F530">
            <v>5663</v>
          </cell>
          <cell r="G530">
            <v>400475</v>
          </cell>
          <cell r="J530">
            <v>400496</v>
          </cell>
          <cell r="K530">
            <v>127275656</v>
          </cell>
          <cell r="L530">
            <v>870534</v>
          </cell>
          <cell r="M530">
            <v>38144444</v>
          </cell>
          <cell r="N530">
            <v>394481</v>
          </cell>
          <cell r="O530">
            <v>665939</v>
          </cell>
          <cell r="P530">
            <v>154269138</v>
          </cell>
          <cell r="S530">
            <v>32116</v>
          </cell>
          <cell r="W530">
            <v>19851</v>
          </cell>
          <cell r="X530">
            <v>48470</v>
          </cell>
          <cell r="Y530" t="str">
            <v>NA</v>
          </cell>
          <cell r="Z530" t="str">
            <v>NA</v>
          </cell>
          <cell r="AA530">
            <v>-42996</v>
          </cell>
          <cell r="AD530">
            <v>20456</v>
          </cell>
          <cell r="AG530" t="str">
            <v>NA</v>
          </cell>
          <cell r="AH530" t="str">
            <v>NA</v>
          </cell>
          <cell r="AJ530" t="str">
            <v>NA</v>
          </cell>
          <cell r="AK530" t="str">
            <v/>
          </cell>
          <cell r="AM530">
            <v>6299</v>
          </cell>
          <cell r="AN530">
            <v>0.07008384411087301</v>
          </cell>
          <cell r="AO530">
            <v>26230</v>
          </cell>
          <cell r="AP530" t="str">
            <v>NA</v>
          </cell>
          <cell r="AQ530" t="str">
            <v>NA</v>
          </cell>
          <cell r="AR530">
            <v>756628</v>
          </cell>
          <cell r="AS530">
            <v>215810.5</v>
          </cell>
          <cell r="AT530">
            <v>540817.5</v>
          </cell>
          <cell r="AV530">
            <v>665939</v>
          </cell>
          <cell r="AW530">
            <v>154269138</v>
          </cell>
        </row>
        <row r="531">
          <cell r="B531" t="str">
            <v>2000Y</v>
          </cell>
          <cell r="D531" t="str">
            <v>New Jersey Natural Gas Company</v>
          </cell>
          <cell r="E531">
            <v>11529</v>
          </cell>
          <cell r="F531">
            <v>5410</v>
          </cell>
          <cell r="G531">
            <v>374241</v>
          </cell>
          <cell r="J531">
            <v>374266</v>
          </cell>
          <cell r="K531">
            <v>143546262</v>
          </cell>
          <cell r="L531">
            <v>826613</v>
          </cell>
          <cell r="M531">
            <v>38697829</v>
          </cell>
          <cell r="N531">
            <v>339034</v>
          </cell>
          <cell r="O531">
            <v>626520</v>
          </cell>
          <cell r="P531">
            <v>166798056</v>
          </cell>
          <cell r="S531">
            <v>34828</v>
          </cell>
          <cell r="W531">
            <v>19915</v>
          </cell>
          <cell r="X531">
            <v>46522</v>
          </cell>
          <cell r="Y531" t="str">
            <v>NA</v>
          </cell>
          <cell r="Z531" t="str">
            <v>NA</v>
          </cell>
          <cell r="AA531">
            <v>-50775</v>
          </cell>
          <cell r="AD531">
            <v>16938</v>
          </cell>
          <cell r="AG531" t="str">
            <v>NA</v>
          </cell>
          <cell r="AH531" t="str">
            <v>NA</v>
          </cell>
          <cell r="AJ531" t="str">
            <v>NA</v>
          </cell>
          <cell r="AK531" t="str">
            <v/>
          </cell>
          <cell r="AM531" t="str">
            <v>NA</v>
          </cell>
          <cell r="AN531">
            <v>0.03618247106149829</v>
          </cell>
          <cell r="AO531">
            <v>13069</v>
          </cell>
          <cell r="AP531" t="str">
            <v>NA</v>
          </cell>
          <cell r="AQ531" t="str">
            <v>NA</v>
          </cell>
          <cell r="AR531">
            <v>731458.5</v>
          </cell>
          <cell r="AS531">
            <v>200672</v>
          </cell>
          <cell r="AT531">
            <v>530786.5</v>
          </cell>
          <cell r="AV531">
            <v>626520</v>
          </cell>
          <cell r="AW531">
            <v>166798056</v>
          </cell>
        </row>
        <row r="532">
          <cell r="B532" t="str">
            <v>1999Y</v>
          </cell>
          <cell r="D532" t="str">
            <v>New Jersey Natural Gas Company</v>
          </cell>
          <cell r="E532">
            <v>9726</v>
          </cell>
          <cell r="F532">
            <v>5216</v>
          </cell>
          <cell r="G532">
            <v>361168</v>
          </cell>
          <cell r="J532">
            <v>361197</v>
          </cell>
          <cell r="K532">
            <v>142733584</v>
          </cell>
          <cell r="L532">
            <v>612762</v>
          </cell>
          <cell r="M532">
            <v>33402096</v>
          </cell>
          <cell r="N532">
            <v>288791</v>
          </cell>
          <cell r="O532">
            <v>436553</v>
          </cell>
          <cell r="P532">
            <v>160710226</v>
          </cell>
          <cell r="S532">
            <v>33307</v>
          </cell>
          <cell r="W532">
            <v>16787</v>
          </cell>
          <cell r="X532">
            <v>44163</v>
          </cell>
          <cell r="Y532" t="str">
            <v>NA</v>
          </cell>
          <cell r="Z532" t="str">
            <v>NA</v>
          </cell>
          <cell r="AA532">
            <v>-45494</v>
          </cell>
          <cell r="AD532">
            <v>14942</v>
          </cell>
          <cell r="AG532" t="str">
            <v>NA</v>
          </cell>
          <cell r="AH532" t="str">
            <v>NA</v>
          </cell>
          <cell r="AJ532" t="str">
            <v>NA</v>
          </cell>
          <cell r="AK532" t="str">
            <v/>
          </cell>
          <cell r="AM532" t="str">
            <v>NA</v>
          </cell>
          <cell r="AN532">
            <v>0.01662655457060092</v>
          </cell>
          <cell r="AO532" t="str">
            <v>NA</v>
          </cell>
          <cell r="AP532" t="str">
            <v>NA</v>
          </cell>
          <cell r="AQ532" t="str">
            <v>NA</v>
          </cell>
          <cell r="AR532">
            <v>693810.5</v>
          </cell>
          <cell r="AS532">
            <v>186599</v>
          </cell>
          <cell r="AT532">
            <v>507211.5</v>
          </cell>
          <cell r="AV532">
            <v>436553</v>
          </cell>
          <cell r="AW532">
            <v>160710226</v>
          </cell>
        </row>
        <row r="533">
          <cell r="B533" t="str">
            <v>1998Y</v>
          </cell>
          <cell r="D533" t="str">
            <v>New Jersey Natural Gas Company</v>
          </cell>
          <cell r="E533">
            <v>9469</v>
          </cell>
          <cell r="F533">
            <v>5620</v>
          </cell>
          <cell r="G533">
            <v>367276</v>
          </cell>
          <cell r="J533">
            <v>367304</v>
          </cell>
          <cell r="K533">
            <v>113752380</v>
          </cell>
          <cell r="L533">
            <v>529451</v>
          </cell>
          <cell r="M533">
            <v>33149822</v>
          </cell>
          <cell r="N533">
            <v>284663</v>
          </cell>
          <cell r="O533">
            <v>355580</v>
          </cell>
          <cell r="P533">
            <v>135030356</v>
          </cell>
          <cell r="S533">
            <v>31579</v>
          </cell>
          <cell r="W533">
            <v>16375</v>
          </cell>
          <cell r="X533">
            <v>40766</v>
          </cell>
          <cell r="Y533" t="str">
            <v>NA</v>
          </cell>
          <cell r="Z533" t="str">
            <v>NA</v>
          </cell>
          <cell r="AA533">
            <v>-45407</v>
          </cell>
          <cell r="AD533">
            <v>15089</v>
          </cell>
          <cell r="AG533" t="str">
            <v>NA</v>
          </cell>
          <cell r="AH533" t="str">
            <v>NA</v>
          </cell>
          <cell r="AJ533" t="str">
            <v>NA</v>
          </cell>
          <cell r="AK533" t="str">
            <v/>
          </cell>
          <cell r="AM533" t="str">
            <v>NA</v>
          </cell>
          <cell r="AN533">
            <v>0.0011475935887046334</v>
          </cell>
          <cell r="AO533" t="str">
            <v>NA</v>
          </cell>
          <cell r="AP533" t="str">
            <v>NA</v>
          </cell>
          <cell r="AQ533" t="str">
            <v>NA</v>
          </cell>
          <cell r="AR533">
            <v>657077</v>
          </cell>
          <cell r="AS533">
            <v>173560.5</v>
          </cell>
          <cell r="AT533">
            <v>483516.5</v>
          </cell>
          <cell r="AV533">
            <v>355580</v>
          </cell>
          <cell r="AW533">
            <v>135030356</v>
          </cell>
        </row>
        <row r="534">
          <cell r="B534" t="str">
            <v>1997Y</v>
          </cell>
          <cell r="D534" t="str">
            <v>New Jersey Natural Gas Company</v>
          </cell>
          <cell r="E534">
            <v>9969</v>
          </cell>
          <cell r="F534">
            <v>5805</v>
          </cell>
          <cell r="G534">
            <v>367699</v>
          </cell>
          <cell r="J534">
            <v>367726</v>
          </cell>
          <cell r="K534">
            <v>97157333</v>
          </cell>
          <cell r="L534">
            <v>530980</v>
          </cell>
          <cell r="M534">
            <v>36851175</v>
          </cell>
          <cell r="N534">
            <v>299053</v>
          </cell>
          <cell r="O534">
            <v>356550</v>
          </cell>
          <cell r="P534">
            <v>117897026</v>
          </cell>
          <cell r="S534">
            <v>28827</v>
          </cell>
          <cell r="W534">
            <v>18387</v>
          </cell>
          <cell r="X534">
            <v>40116</v>
          </cell>
          <cell r="Y534" t="str">
            <v>NA</v>
          </cell>
          <cell r="Z534" t="str">
            <v>NA</v>
          </cell>
          <cell r="AA534">
            <v>-53900</v>
          </cell>
          <cell r="AD534">
            <v>15774</v>
          </cell>
          <cell r="AG534" t="str">
            <v>NA</v>
          </cell>
          <cell r="AH534" t="str">
            <v>NA</v>
          </cell>
          <cell r="AJ534" t="str">
            <v>NA</v>
          </cell>
          <cell r="AK534" t="str">
            <v/>
          </cell>
          <cell r="AM534" t="str">
            <v>NA</v>
          </cell>
          <cell r="AN534" t="str">
            <v>NA</v>
          </cell>
          <cell r="AO534" t="str">
            <v>NA</v>
          </cell>
          <cell r="AP534" t="str">
            <v>NA</v>
          </cell>
          <cell r="AQ534" t="str">
            <v>NA</v>
          </cell>
          <cell r="AR534">
            <v>621412.5</v>
          </cell>
          <cell r="AS534">
            <v>160396</v>
          </cell>
          <cell r="AT534">
            <v>461016.5</v>
          </cell>
          <cell r="AV534">
            <v>356550</v>
          </cell>
          <cell r="AW534">
            <v>117897026</v>
          </cell>
        </row>
        <row r="535">
          <cell r="B535" t="str">
            <v>1996Y</v>
          </cell>
          <cell r="D535" t="str">
            <v>New Jersey Natural Gas Company</v>
          </cell>
          <cell r="E535">
            <v>12309</v>
          </cell>
          <cell r="F535">
            <v>5528</v>
          </cell>
          <cell r="G535" t="str">
            <v>NA</v>
          </cell>
          <cell r="J535" t="str">
            <v>NA</v>
          </cell>
          <cell r="K535">
            <v>80166282</v>
          </cell>
          <cell r="L535">
            <v>470611</v>
          </cell>
          <cell r="M535">
            <v>37853198</v>
          </cell>
          <cell r="N535">
            <v>303046</v>
          </cell>
          <cell r="O535">
            <v>270354</v>
          </cell>
          <cell r="P535">
            <v>93343742</v>
          </cell>
          <cell r="S535">
            <v>27096</v>
          </cell>
          <cell r="W535">
            <v>18720</v>
          </cell>
          <cell r="X535">
            <v>37265</v>
          </cell>
          <cell r="Y535" t="str">
            <v>NA</v>
          </cell>
          <cell r="Z535" t="str">
            <v>NA</v>
          </cell>
          <cell r="AA535">
            <v>-30650</v>
          </cell>
          <cell r="AD535">
            <v>17838</v>
          </cell>
          <cell r="AG535" t="str">
            <v>NA</v>
          </cell>
          <cell r="AH535" t="str">
            <v>NA</v>
          </cell>
          <cell r="AJ535" t="str">
            <v>NA</v>
          </cell>
          <cell r="AK535" t="str">
            <v/>
          </cell>
          <cell r="AM535" t="str">
            <v>NA</v>
          </cell>
          <cell r="AN535" t="str">
            <v>NA</v>
          </cell>
          <cell r="AO535" t="str">
            <v>NA</v>
          </cell>
          <cell r="AP535" t="str">
            <v>NA</v>
          </cell>
          <cell r="AQ535" t="str">
            <v>NA</v>
          </cell>
          <cell r="AR535" t="str">
            <v>NA</v>
          </cell>
          <cell r="AS535" t="str">
            <v>NA</v>
          </cell>
          <cell r="AT535" t="str">
            <v>NA</v>
          </cell>
          <cell r="AV535">
            <v>270354</v>
          </cell>
          <cell r="AW535">
            <v>93343742</v>
          </cell>
        </row>
        <row r="536">
          <cell r="B536" t="str">
            <v>2006Y</v>
          </cell>
          <cell r="D536" t="str">
            <v>New York State Electric &amp; Gas Corp</v>
          </cell>
          <cell r="E536">
            <v>14656</v>
          </cell>
          <cell r="F536">
            <v>13291</v>
          </cell>
          <cell r="G536">
            <v>247797</v>
          </cell>
          <cell r="J536">
            <v>247805</v>
          </cell>
          <cell r="K536">
            <v>31006860</v>
          </cell>
          <cell r="L536">
            <v>408168</v>
          </cell>
          <cell r="M536">
            <v>21417853</v>
          </cell>
          <cell r="N536">
            <v>293066</v>
          </cell>
          <cell r="O536">
            <v>273985</v>
          </cell>
          <cell r="P536">
            <v>29244005</v>
          </cell>
          <cell r="S536">
            <v>10270</v>
          </cell>
          <cell r="W536">
            <v>15862</v>
          </cell>
          <cell r="X536">
            <v>143018</v>
          </cell>
          <cell r="Y536">
            <v>8303</v>
          </cell>
          <cell r="Z536">
            <v>241</v>
          </cell>
          <cell r="AA536">
            <v>-140911</v>
          </cell>
          <cell r="AD536">
            <v>27947</v>
          </cell>
          <cell r="AG536" t="str">
            <v>NA</v>
          </cell>
          <cell r="AH536" t="str">
            <v>NA</v>
          </cell>
          <cell r="AJ536" t="str">
            <v>NA</v>
          </cell>
          <cell r="AK536">
            <v>5189</v>
          </cell>
          <cell r="AM536">
            <v>4712</v>
          </cell>
          <cell r="AN536">
            <v>0.0031819414700893453</v>
          </cell>
          <cell r="AO536">
            <v>786</v>
          </cell>
          <cell r="AP536" t="str">
            <v>NA</v>
          </cell>
          <cell r="AQ536">
            <v>-0.09749483170065174</v>
          </cell>
          <cell r="AR536">
            <v>609537</v>
          </cell>
          <cell r="AS536">
            <v>192047.5</v>
          </cell>
          <cell r="AT536">
            <v>417489.5</v>
          </cell>
          <cell r="AV536">
            <v>273985</v>
          </cell>
          <cell r="AW536">
            <v>29244005</v>
          </cell>
        </row>
        <row r="537">
          <cell r="B537" t="str">
            <v>2005Y</v>
          </cell>
          <cell r="D537" t="str">
            <v>New York State Electric &amp; Gas Corp</v>
          </cell>
          <cell r="E537">
            <v>15657</v>
          </cell>
          <cell r="F537">
            <v>13607</v>
          </cell>
          <cell r="G537">
            <v>247017</v>
          </cell>
          <cell r="J537">
            <v>247019</v>
          </cell>
          <cell r="K537">
            <v>35156041</v>
          </cell>
          <cell r="L537">
            <v>447635</v>
          </cell>
          <cell r="M537">
            <v>23744537</v>
          </cell>
          <cell r="N537">
            <v>321278</v>
          </cell>
          <cell r="O537">
            <v>341234</v>
          </cell>
          <cell r="P537">
            <v>37636788</v>
          </cell>
          <cell r="S537">
            <v>12306</v>
          </cell>
          <cell r="W537">
            <v>14569</v>
          </cell>
          <cell r="X537">
            <v>163046</v>
          </cell>
          <cell r="Y537">
            <v>7237</v>
          </cell>
          <cell r="Z537">
            <v>-630</v>
          </cell>
          <cell r="AA537">
            <v>-166738</v>
          </cell>
          <cell r="AD537">
            <v>29264</v>
          </cell>
          <cell r="AG537" t="str">
            <v>NA</v>
          </cell>
          <cell r="AH537" t="str">
            <v>NA</v>
          </cell>
          <cell r="AJ537" t="str">
            <v>NA</v>
          </cell>
          <cell r="AK537">
            <v>5984</v>
          </cell>
          <cell r="AM537">
            <v>4671</v>
          </cell>
          <cell r="AN537">
            <v>0.00047342354007510036</v>
          </cell>
          <cell r="AO537" t="str">
            <v>NA</v>
          </cell>
          <cell r="AP537" t="str">
            <v>NA</v>
          </cell>
          <cell r="AQ537" t="str">
            <v>NA</v>
          </cell>
          <cell r="AR537">
            <v>596859</v>
          </cell>
          <cell r="AS537">
            <v>180951.5</v>
          </cell>
          <cell r="AT537">
            <v>415907.5</v>
          </cell>
          <cell r="AV537">
            <v>341234</v>
          </cell>
          <cell r="AW537">
            <v>37636788</v>
          </cell>
        </row>
        <row r="538">
          <cell r="B538" t="str">
            <v>2004Y</v>
          </cell>
          <cell r="D538" t="str">
            <v>New York State Electric &amp; Gas Corp</v>
          </cell>
          <cell r="E538">
            <v>15924</v>
          </cell>
          <cell r="F538">
            <v>13152</v>
          </cell>
          <cell r="G538">
            <v>247136</v>
          </cell>
          <cell r="J538">
            <v>247136</v>
          </cell>
          <cell r="K538">
            <v>37574296</v>
          </cell>
          <cell r="L538">
            <v>402605</v>
          </cell>
          <cell r="M538">
            <v>24847661</v>
          </cell>
          <cell r="N538">
            <v>292285</v>
          </cell>
          <cell r="O538">
            <v>274552</v>
          </cell>
          <cell r="P538">
            <v>35590583</v>
          </cell>
          <cell r="S538">
            <v>13038</v>
          </cell>
          <cell r="W538">
            <v>12510</v>
          </cell>
          <cell r="X538">
            <v>147435</v>
          </cell>
          <cell r="Y538">
            <v>5474</v>
          </cell>
          <cell r="Z538">
            <v>52</v>
          </cell>
          <cell r="AA538">
            <v>-114092</v>
          </cell>
          <cell r="AD538">
            <v>29076</v>
          </cell>
          <cell r="AG538" t="str">
            <v>NA</v>
          </cell>
          <cell r="AH538" t="str">
            <v>NA</v>
          </cell>
          <cell r="AJ538" t="str">
            <v>NA</v>
          </cell>
          <cell r="AK538">
            <v>5985</v>
          </cell>
          <cell r="AM538">
            <v>4640</v>
          </cell>
          <cell r="AN538">
            <v>0.003219088831426101</v>
          </cell>
          <cell r="AO538">
            <v>793</v>
          </cell>
          <cell r="AP538" t="str">
            <v>NA</v>
          </cell>
          <cell r="AQ538" t="str">
            <v>NA</v>
          </cell>
          <cell r="AR538">
            <v>582767</v>
          </cell>
          <cell r="AS538">
            <v>170560</v>
          </cell>
          <cell r="AT538">
            <v>412207</v>
          </cell>
          <cell r="AV538">
            <v>274552</v>
          </cell>
          <cell r="AW538">
            <v>35590583</v>
          </cell>
        </row>
        <row r="539">
          <cell r="B539" t="str">
            <v>2003Y</v>
          </cell>
          <cell r="D539" t="str">
            <v>New York State Electric &amp; Gas Corp</v>
          </cell>
          <cell r="E539">
            <v>18705</v>
          </cell>
          <cell r="F539">
            <v>5915</v>
          </cell>
          <cell r="G539">
            <v>246343</v>
          </cell>
          <cell r="J539">
            <v>246343</v>
          </cell>
          <cell r="K539">
            <v>41950628</v>
          </cell>
          <cell r="L539">
            <v>368328</v>
          </cell>
          <cell r="M539">
            <v>26275386</v>
          </cell>
          <cell r="N539">
            <v>251855</v>
          </cell>
          <cell r="O539">
            <v>239233</v>
          </cell>
          <cell r="P539">
            <v>37665601</v>
          </cell>
          <cell r="S539">
            <v>7686</v>
          </cell>
          <cell r="W539">
            <v>14719</v>
          </cell>
          <cell r="X539">
            <v>142924</v>
          </cell>
          <cell r="Y539">
            <v>4972</v>
          </cell>
          <cell r="Z539">
            <v>-6926</v>
          </cell>
          <cell r="AA539">
            <v>-96480</v>
          </cell>
          <cell r="AD539">
            <v>24620</v>
          </cell>
          <cell r="AG539" t="str">
            <v>NA</v>
          </cell>
          <cell r="AH539" t="str">
            <v>NA</v>
          </cell>
          <cell r="AJ539" t="str">
            <v>NA</v>
          </cell>
          <cell r="AK539">
            <v>6288</v>
          </cell>
          <cell r="AM539">
            <v>4688</v>
          </cell>
          <cell r="AN539">
            <v>0.004018634071984903</v>
          </cell>
          <cell r="AO539">
            <v>986</v>
          </cell>
          <cell r="AP539" t="str">
            <v>NA</v>
          </cell>
          <cell r="AQ539" t="str">
            <v>NA</v>
          </cell>
          <cell r="AR539">
            <v>565566.5</v>
          </cell>
          <cell r="AS539">
            <v>163488.5</v>
          </cell>
          <cell r="AT539">
            <v>402078</v>
          </cell>
          <cell r="AV539">
            <v>239233</v>
          </cell>
          <cell r="AW539">
            <v>37665601</v>
          </cell>
        </row>
        <row r="540">
          <cell r="B540" t="str">
            <v>2002Y</v>
          </cell>
          <cell r="D540" t="str">
            <v>New York State Electric &amp; Gas Corp</v>
          </cell>
          <cell r="E540">
            <v>18452</v>
          </cell>
          <cell r="F540">
            <v>5979</v>
          </cell>
          <cell r="G540">
            <v>245357</v>
          </cell>
          <cell r="J540">
            <v>245357</v>
          </cell>
          <cell r="K540">
            <v>40660600</v>
          </cell>
          <cell r="L540">
            <v>289959</v>
          </cell>
          <cell r="M540">
            <v>23613503</v>
          </cell>
          <cell r="N540">
            <v>189478</v>
          </cell>
          <cell r="O540">
            <v>158228</v>
          </cell>
          <cell r="P540" t="str">
            <v>NA</v>
          </cell>
          <cell r="S540">
            <v>14288</v>
          </cell>
          <cell r="W540">
            <v>14566</v>
          </cell>
          <cell r="X540">
            <v>132719</v>
          </cell>
          <cell r="Y540">
            <v>4933</v>
          </cell>
          <cell r="Z540">
            <v>-3493</v>
          </cell>
          <cell r="AA540">
            <v>-89466</v>
          </cell>
          <cell r="AD540">
            <v>24431</v>
          </cell>
          <cell r="AG540" t="str">
            <v>NA</v>
          </cell>
          <cell r="AH540" t="str">
            <v>NA</v>
          </cell>
          <cell r="AJ540" t="str">
            <v>NA</v>
          </cell>
          <cell r="AK540">
            <v>5510</v>
          </cell>
          <cell r="AM540">
            <v>4655</v>
          </cell>
          <cell r="AN540">
            <v>0.004635070119766609</v>
          </cell>
          <cell r="AO540">
            <v>1132</v>
          </cell>
          <cell r="AP540" t="str">
            <v>NA</v>
          </cell>
          <cell r="AQ540" t="str">
            <v>NA</v>
          </cell>
          <cell r="AR540">
            <v>547691.5</v>
          </cell>
          <cell r="AS540">
            <v>156824</v>
          </cell>
          <cell r="AT540">
            <v>390867.5</v>
          </cell>
          <cell r="AV540">
            <v>158228</v>
          </cell>
          <cell r="AW540" t="str">
            <v>NA</v>
          </cell>
        </row>
        <row r="541">
          <cell r="B541" t="str">
            <v>2001Y</v>
          </cell>
          <cell r="D541" t="str">
            <v>New York State Electric &amp; Gas Corp</v>
          </cell>
          <cell r="E541">
            <v>18728</v>
          </cell>
          <cell r="F541">
            <v>6640</v>
          </cell>
          <cell r="G541">
            <v>244225</v>
          </cell>
          <cell r="J541">
            <v>244225</v>
          </cell>
          <cell r="K541">
            <v>39902676</v>
          </cell>
          <cell r="L541">
            <v>305055</v>
          </cell>
          <cell r="M541">
            <v>23346766</v>
          </cell>
          <cell r="N541">
            <v>182434</v>
          </cell>
          <cell r="O541">
            <v>232914</v>
          </cell>
          <cell r="P541">
            <v>0</v>
          </cell>
          <cell r="S541">
            <v>5760</v>
          </cell>
          <cell r="W541">
            <v>14007</v>
          </cell>
          <cell r="X541">
            <v>194807</v>
          </cell>
          <cell r="Y541" t="str">
            <v>NA</v>
          </cell>
          <cell r="Z541" t="str">
            <v>NA</v>
          </cell>
          <cell r="AA541">
            <v>-76654</v>
          </cell>
          <cell r="AD541">
            <v>25367</v>
          </cell>
          <cell r="AG541" t="str">
            <v>NA</v>
          </cell>
          <cell r="AH541" t="str">
            <v>NA</v>
          </cell>
          <cell r="AJ541" t="str">
            <v>NA</v>
          </cell>
          <cell r="AK541" t="str">
            <v/>
          </cell>
          <cell r="AM541">
            <v>4639</v>
          </cell>
          <cell r="AN541">
            <v>0.005819317002454574</v>
          </cell>
          <cell r="AO541">
            <v>1413</v>
          </cell>
          <cell r="AP541" t="str">
            <v>NA</v>
          </cell>
          <cell r="AQ541" t="str">
            <v>NA</v>
          </cell>
          <cell r="AR541">
            <v>529829.5</v>
          </cell>
          <cell r="AS541" t="str">
            <v>NA</v>
          </cell>
          <cell r="AT541" t="str">
            <v>NA</v>
          </cell>
          <cell r="AV541">
            <v>232914</v>
          </cell>
          <cell r="AW541">
            <v>0</v>
          </cell>
        </row>
        <row r="542">
          <cell r="B542" t="str">
            <v>2000Y</v>
          </cell>
          <cell r="D542" t="str">
            <v>New York State Electric &amp; Gas Corp</v>
          </cell>
          <cell r="E542">
            <v>18880</v>
          </cell>
          <cell r="F542">
            <v>6709</v>
          </cell>
          <cell r="G542">
            <v>242812</v>
          </cell>
          <cell r="J542">
            <v>242812</v>
          </cell>
          <cell r="K542">
            <v>44698989</v>
          </cell>
          <cell r="L542">
            <v>334304</v>
          </cell>
          <cell r="M542">
            <v>25130824</v>
          </cell>
          <cell r="N542">
            <v>195814</v>
          </cell>
          <cell r="O542">
            <v>231655</v>
          </cell>
          <cell r="P542" t="str">
            <v>NA</v>
          </cell>
          <cell r="S542">
            <v>12759</v>
          </cell>
          <cell r="W542">
            <v>15002</v>
          </cell>
          <cell r="X542">
            <v>219598</v>
          </cell>
          <cell r="Y542" t="str">
            <v>NA</v>
          </cell>
          <cell r="Z542" t="str">
            <v>NA</v>
          </cell>
          <cell r="AA542">
            <v>-69414</v>
          </cell>
          <cell r="AD542">
            <v>25589</v>
          </cell>
          <cell r="AG542" t="str">
            <v>NA</v>
          </cell>
          <cell r="AH542" t="str">
            <v>NA</v>
          </cell>
          <cell r="AJ542" t="str">
            <v>NA</v>
          </cell>
          <cell r="AK542" t="str">
            <v/>
          </cell>
          <cell r="AM542" t="str">
            <v>NA</v>
          </cell>
          <cell r="AN542">
            <v>0.009067863524913768</v>
          </cell>
          <cell r="AO542">
            <v>2182</v>
          </cell>
          <cell r="AP542" t="str">
            <v>NA</v>
          </cell>
          <cell r="AQ542" t="str">
            <v>NA</v>
          </cell>
          <cell r="AR542">
            <v>511920.5</v>
          </cell>
          <cell r="AS542" t="str">
            <v>NA</v>
          </cell>
          <cell r="AT542" t="str">
            <v>NA</v>
          </cell>
          <cell r="AV542">
            <v>231655</v>
          </cell>
          <cell r="AW542" t="str">
            <v>NA</v>
          </cell>
        </row>
        <row r="543">
          <cell r="B543" t="str">
            <v>1999Y</v>
          </cell>
          <cell r="D543" t="str">
            <v>New York State Electric &amp; Gas Corp</v>
          </cell>
          <cell r="E543">
            <v>18733</v>
          </cell>
          <cell r="F543">
            <v>6048</v>
          </cell>
          <cell r="G543">
            <v>240630</v>
          </cell>
          <cell r="J543">
            <v>240630</v>
          </cell>
          <cell r="K543">
            <v>44440132</v>
          </cell>
          <cell r="L543">
            <v>288224</v>
          </cell>
          <cell r="M543">
            <v>23295389</v>
          </cell>
          <cell r="N543">
            <v>181235</v>
          </cell>
          <cell r="O543">
            <v>141069</v>
          </cell>
          <cell r="P543">
            <v>38328415</v>
          </cell>
          <cell r="S543">
            <v>12283</v>
          </cell>
          <cell r="W543">
            <v>15725</v>
          </cell>
          <cell r="X543">
            <v>204156</v>
          </cell>
          <cell r="Y543" t="str">
            <v>NA</v>
          </cell>
          <cell r="Z543" t="str">
            <v>NA</v>
          </cell>
          <cell r="AA543">
            <v>-66827</v>
          </cell>
          <cell r="AD543">
            <v>24781</v>
          </cell>
          <cell r="AG543" t="str">
            <v>NA</v>
          </cell>
          <cell r="AH543" t="str">
            <v>NA</v>
          </cell>
          <cell r="AJ543" t="str">
            <v>NA</v>
          </cell>
          <cell r="AK543" t="str">
            <v/>
          </cell>
          <cell r="AM543" t="str">
            <v>NA</v>
          </cell>
          <cell r="AN543">
            <v>0.0036788628059462435</v>
          </cell>
          <cell r="AO543">
            <v>882</v>
          </cell>
          <cell r="AP543" t="str">
            <v>NA</v>
          </cell>
          <cell r="AQ543" t="str">
            <v>NA</v>
          </cell>
          <cell r="AR543">
            <v>491775.5</v>
          </cell>
          <cell r="AS543">
            <v>130655.5</v>
          </cell>
          <cell r="AT543">
            <v>361120</v>
          </cell>
          <cell r="AV543">
            <v>141069</v>
          </cell>
          <cell r="AW543">
            <v>38328415</v>
          </cell>
        </row>
        <row r="544">
          <cell r="B544" t="str">
            <v>1998Y</v>
          </cell>
          <cell r="D544" t="str">
            <v>New York State Electric &amp; Gas Corp</v>
          </cell>
          <cell r="E544">
            <v>16714</v>
          </cell>
          <cell r="F544">
            <v>6017</v>
          </cell>
          <cell r="G544">
            <v>239748</v>
          </cell>
          <cell r="J544">
            <v>239748</v>
          </cell>
          <cell r="K544">
            <v>40727201</v>
          </cell>
          <cell r="L544">
            <v>272012</v>
          </cell>
          <cell r="M544">
            <v>20954599</v>
          </cell>
          <cell r="N544">
            <v>171382</v>
          </cell>
          <cell r="O544">
            <v>162324</v>
          </cell>
          <cell r="P544">
            <v>44306568</v>
          </cell>
          <cell r="S544">
            <v>21975</v>
          </cell>
          <cell r="W544">
            <v>15972</v>
          </cell>
          <cell r="X544">
            <v>214266</v>
          </cell>
          <cell r="Y544" t="str">
            <v>NA</v>
          </cell>
          <cell r="Z544" t="str">
            <v>NA</v>
          </cell>
          <cell r="AA544">
            <v>-109321</v>
          </cell>
          <cell r="AD544">
            <v>22731</v>
          </cell>
          <cell r="AG544" t="str">
            <v>NA</v>
          </cell>
          <cell r="AH544" t="str">
            <v>NA</v>
          </cell>
          <cell r="AJ544" t="str">
            <v>NA</v>
          </cell>
          <cell r="AK544" t="str">
            <v/>
          </cell>
          <cell r="AM544" t="str">
            <v>NA</v>
          </cell>
          <cell r="AN544">
            <v>0.00724296709575505</v>
          </cell>
          <cell r="AO544">
            <v>1724</v>
          </cell>
          <cell r="AP544" t="str">
            <v>NA</v>
          </cell>
          <cell r="AQ544" t="str">
            <v>NA</v>
          </cell>
          <cell r="AR544">
            <v>465799</v>
          </cell>
          <cell r="AS544">
            <v>122671</v>
          </cell>
          <cell r="AT544">
            <v>343128</v>
          </cell>
          <cell r="AV544">
            <v>162324</v>
          </cell>
          <cell r="AW544">
            <v>44306568</v>
          </cell>
        </row>
        <row r="545">
          <cell r="B545" t="str">
            <v>1997Y</v>
          </cell>
          <cell r="D545" t="str">
            <v>New York State Electric &amp; Gas Corp</v>
          </cell>
          <cell r="E545">
            <v>16969</v>
          </cell>
          <cell r="F545">
            <v>4992</v>
          </cell>
          <cell r="G545">
            <v>238024</v>
          </cell>
          <cell r="J545">
            <v>238024</v>
          </cell>
          <cell r="K545">
            <v>42706061</v>
          </cell>
          <cell r="L545">
            <v>312948</v>
          </cell>
          <cell r="M545">
            <v>24357103</v>
          </cell>
          <cell r="N545">
            <v>190564</v>
          </cell>
          <cell r="O545">
            <v>168831</v>
          </cell>
          <cell r="P545">
            <v>43539293</v>
          </cell>
          <cell r="S545">
            <v>26177</v>
          </cell>
          <cell r="W545">
            <v>16695</v>
          </cell>
          <cell r="X545">
            <v>184553</v>
          </cell>
          <cell r="Y545" t="str">
            <v>NA</v>
          </cell>
          <cell r="Z545" t="str">
            <v>NA</v>
          </cell>
          <cell r="AA545">
            <v>-116276</v>
          </cell>
          <cell r="AD545">
            <v>21961</v>
          </cell>
          <cell r="AG545" t="str">
            <v>NA</v>
          </cell>
          <cell r="AH545" t="str">
            <v>NA</v>
          </cell>
          <cell r="AJ545" t="str">
            <v>NA</v>
          </cell>
          <cell r="AK545" t="str">
            <v/>
          </cell>
          <cell r="AM545" t="str">
            <v>NA</v>
          </cell>
          <cell r="AN545">
            <v>0.010966607487194299</v>
          </cell>
          <cell r="AO545">
            <v>2582</v>
          </cell>
          <cell r="AP545" t="str">
            <v>NA</v>
          </cell>
          <cell r="AQ545" t="str">
            <v>NA</v>
          </cell>
          <cell r="AR545">
            <v>438582.5</v>
          </cell>
          <cell r="AS545">
            <v>115079</v>
          </cell>
          <cell r="AT545">
            <v>323503.5</v>
          </cell>
          <cell r="AV545">
            <v>168831</v>
          </cell>
          <cell r="AW545">
            <v>43539293</v>
          </cell>
        </row>
        <row r="546">
          <cell r="B546" t="str">
            <v>1996Y</v>
          </cell>
          <cell r="D546" t="str">
            <v>New York State Electric &amp; Gas Corp</v>
          </cell>
          <cell r="E546">
            <v>17310</v>
          </cell>
          <cell r="F546">
            <v>5750</v>
          </cell>
          <cell r="G546">
            <v>235441</v>
          </cell>
          <cell r="J546">
            <v>235442</v>
          </cell>
          <cell r="K546">
            <v>40572009</v>
          </cell>
          <cell r="L546">
            <v>311663</v>
          </cell>
          <cell r="M546">
            <v>25470469</v>
          </cell>
          <cell r="N546">
            <v>198530</v>
          </cell>
          <cell r="O546">
            <v>180127</v>
          </cell>
          <cell r="P546">
            <v>42714680</v>
          </cell>
          <cell r="S546">
            <v>22259</v>
          </cell>
          <cell r="W546">
            <v>17439</v>
          </cell>
          <cell r="X546">
            <v>178241</v>
          </cell>
          <cell r="Y546" t="str">
            <v>NA</v>
          </cell>
          <cell r="Z546" t="str">
            <v>NA</v>
          </cell>
          <cell r="AA546">
            <v>-180601</v>
          </cell>
          <cell r="AD546">
            <v>23059</v>
          </cell>
          <cell r="AG546" t="str">
            <v>NA</v>
          </cell>
          <cell r="AH546" t="str">
            <v>NA</v>
          </cell>
          <cell r="AJ546" t="str">
            <v>NA</v>
          </cell>
          <cell r="AK546" t="str">
            <v/>
          </cell>
          <cell r="AM546" t="str">
            <v>NA</v>
          </cell>
          <cell r="AN546" t="str">
            <v>NA</v>
          </cell>
          <cell r="AO546" t="str">
            <v>NA</v>
          </cell>
          <cell r="AP546" t="str">
            <v>NA</v>
          </cell>
          <cell r="AQ546" t="str">
            <v>NA</v>
          </cell>
          <cell r="AR546" t="str">
            <v>NA</v>
          </cell>
          <cell r="AS546" t="str">
            <v>NA</v>
          </cell>
          <cell r="AT546" t="str">
            <v>NA</v>
          </cell>
          <cell r="AV546">
            <v>180127</v>
          </cell>
          <cell r="AW546">
            <v>42714680</v>
          </cell>
        </row>
        <row r="547">
          <cell r="B547" t="str">
            <v>2006Y</v>
          </cell>
          <cell r="D547" t="str">
            <v>Niagara Mohawk Power Corporation</v>
          </cell>
          <cell r="E547">
            <v>10407</v>
          </cell>
          <cell r="F547">
            <v>33663</v>
          </cell>
          <cell r="G547">
            <v>495219</v>
          </cell>
          <cell r="J547">
            <v>495219</v>
          </cell>
          <cell r="K547">
            <v>54394067</v>
          </cell>
          <cell r="L547">
            <v>757076</v>
          </cell>
          <cell r="M547">
            <v>40985188</v>
          </cell>
          <cell r="N547">
            <v>577784</v>
          </cell>
          <cell r="O547">
            <v>629008</v>
          </cell>
          <cell r="P547">
            <v>64944630</v>
          </cell>
          <cell r="S547">
            <v>47309</v>
          </cell>
          <cell r="W547">
            <v>21357</v>
          </cell>
          <cell r="X547">
            <v>268642</v>
          </cell>
          <cell r="Y547">
            <v>11021</v>
          </cell>
          <cell r="Z547">
            <v>19271</v>
          </cell>
          <cell r="AA547">
            <v>-342762</v>
          </cell>
          <cell r="AD547">
            <v>44070</v>
          </cell>
          <cell r="AG547" t="str">
            <v>NA</v>
          </cell>
          <cell r="AH547" t="str">
            <v>NA</v>
          </cell>
          <cell r="AJ547">
            <v>548.5</v>
          </cell>
          <cell r="AK547">
            <v>5189</v>
          </cell>
          <cell r="AM547">
            <v>8714</v>
          </cell>
          <cell r="AN547">
            <v>0.008888553873233698</v>
          </cell>
          <cell r="AO547">
            <v>4363</v>
          </cell>
          <cell r="AP547" t="str">
            <v>NA</v>
          </cell>
          <cell r="AQ547">
            <v>-0.11424719539863473</v>
          </cell>
          <cell r="AR547">
            <v>1408167</v>
          </cell>
          <cell r="AS547">
            <v>492604.5</v>
          </cell>
          <cell r="AT547">
            <v>915562.5</v>
          </cell>
          <cell r="AV547">
            <v>629008</v>
          </cell>
          <cell r="AW547">
            <v>64944630</v>
          </cell>
        </row>
        <row r="548">
          <cell r="B548" t="str">
            <v>2005Y</v>
          </cell>
          <cell r="D548" t="str">
            <v>Niagara Mohawk Power Corporation</v>
          </cell>
          <cell r="E548">
            <v>10058</v>
          </cell>
          <cell r="F548">
            <v>29680</v>
          </cell>
          <cell r="G548">
            <v>490856</v>
          </cell>
          <cell r="J548">
            <v>490856</v>
          </cell>
          <cell r="K548">
            <v>61376793</v>
          </cell>
          <cell r="L548">
            <v>787918</v>
          </cell>
          <cell r="M548">
            <v>46205855</v>
          </cell>
          <cell r="N548">
            <v>592646</v>
          </cell>
          <cell r="O548">
            <v>688420</v>
          </cell>
          <cell r="P548">
            <v>75002344</v>
          </cell>
          <cell r="S548">
            <v>45550</v>
          </cell>
          <cell r="W548">
            <v>24909</v>
          </cell>
          <cell r="X548">
            <v>313583</v>
          </cell>
          <cell r="Y548">
            <v>14459</v>
          </cell>
          <cell r="Z548">
            <v>16288</v>
          </cell>
          <cell r="AA548">
            <v>-354157</v>
          </cell>
          <cell r="AD548">
            <v>39738</v>
          </cell>
          <cell r="AG548" t="str">
            <v>NA</v>
          </cell>
          <cell r="AH548" t="str">
            <v>NA</v>
          </cell>
          <cell r="AJ548">
            <v>626</v>
          </cell>
          <cell r="AK548">
            <v>5984</v>
          </cell>
          <cell r="AM548">
            <v>8629</v>
          </cell>
          <cell r="AN548">
            <v>0.020420636422033414</v>
          </cell>
          <cell r="AO548">
            <v>9823</v>
          </cell>
          <cell r="AP548" t="str">
            <v>NA</v>
          </cell>
          <cell r="AQ548" t="str">
            <v>NA</v>
          </cell>
          <cell r="AR548">
            <v>1343684.5</v>
          </cell>
          <cell r="AS548">
            <v>465351.5</v>
          </cell>
          <cell r="AT548">
            <v>878333</v>
          </cell>
          <cell r="AV548">
            <v>688420</v>
          </cell>
          <cell r="AW548">
            <v>75002344</v>
          </cell>
        </row>
        <row r="549">
          <cell r="B549" t="str">
            <v>2004Y</v>
          </cell>
          <cell r="D549" t="str">
            <v>Niagara Mohawk Power Corporation</v>
          </cell>
          <cell r="E549">
            <v>13378</v>
          </cell>
          <cell r="F549">
            <v>37153</v>
          </cell>
          <cell r="G549">
            <v>481033</v>
          </cell>
          <cell r="J549">
            <v>481033</v>
          </cell>
          <cell r="K549">
            <v>61612045</v>
          </cell>
          <cell r="L549">
            <v>660363</v>
          </cell>
          <cell r="M549">
            <v>46440535</v>
          </cell>
          <cell r="N549">
            <v>501994</v>
          </cell>
          <cell r="O549">
            <v>474522</v>
          </cell>
          <cell r="P549">
            <v>70238130</v>
          </cell>
          <cell r="S549">
            <v>41141</v>
          </cell>
          <cell r="W549">
            <v>25923</v>
          </cell>
          <cell r="X549">
            <v>208692</v>
          </cell>
          <cell r="Y549">
            <v>12331</v>
          </cell>
          <cell r="Z549">
            <v>15470</v>
          </cell>
          <cell r="AA549">
            <v>-266457</v>
          </cell>
          <cell r="AD549">
            <v>50531</v>
          </cell>
          <cell r="AG549" t="str">
            <v>NA</v>
          </cell>
          <cell r="AH549" t="str">
            <v>NA</v>
          </cell>
          <cell r="AJ549">
            <v>673</v>
          </cell>
          <cell r="AK549">
            <v>5985</v>
          </cell>
          <cell r="AM549">
            <v>8553</v>
          </cell>
          <cell r="AN549">
            <v>0.0005949075085231941</v>
          </cell>
          <cell r="AO549">
            <v>286</v>
          </cell>
          <cell r="AP549" t="str">
            <v>NA</v>
          </cell>
          <cell r="AQ549" t="str">
            <v>NA</v>
          </cell>
          <cell r="AR549">
            <v>1294651.5</v>
          </cell>
          <cell r="AS549">
            <v>441909.5</v>
          </cell>
          <cell r="AT549">
            <v>852742</v>
          </cell>
          <cell r="AV549">
            <v>474522</v>
          </cell>
          <cell r="AW549">
            <v>70238130</v>
          </cell>
        </row>
        <row r="550">
          <cell r="B550" t="str">
            <v>2003Y</v>
          </cell>
          <cell r="D550" t="str">
            <v>Niagara Mohawk Power Corporation</v>
          </cell>
          <cell r="E550">
            <v>15058</v>
          </cell>
          <cell r="F550">
            <v>28829</v>
          </cell>
          <cell r="G550">
            <v>480747</v>
          </cell>
          <cell r="J550">
            <v>480747</v>
          </cell>
          <cell r="K550">
            <v>66734719</v>
          </cell>
          <cell r="L550">
            <v>669327</v>
          </cell>
          <cell r="M550">
            <v>50222380</v>
          </cell>
          <cell r="N550">
            <v>511615</v>
          </cell>
          <cell r="O550">
            <v>495723</v>
          </cell>
          <cell r="P550">
            <v>74473269</v>
          </cell>
          <cell r="S550">
            <v>69842</v>
          </cell>
          <cell r="W550">
            <v>37749</v>
          </cell>
          <cell r="X550">
            <v>115218</v>
          </cell>
          <cell r="Y550">
            <v>19283</v>
          </cell>
          <cell r="Z550">
            <v>28869</v>
          </cell>
          <cell r="AA550">
            <v>-262789</v>
          </cell>
          <cell r="AD550">
            <v>43888</v>
          </cell>
          <cell r="AG550" t="str">
            <v>NA</v>
          </cell>
          <cell r="AH550" t="str">
            <v>NA</v>
          </cell>
          <cell r="AJ550">
            <v>695.5</v>
          </cell>
          <cell r="AK550">
            <v>6288</v>
          </cell>
          <cell r="AM550">
            <v>8487</v>
          </cell>
          <cell r="AN550">
            <v>0.02554575858923685</v>
          </cell>
          <cell r="AO550" t="str">
            <v>NA</v>
          </cell>
          <cell r="AP550" t="str">
            <v>NA</v>
          </cell>
          <cell r="AQ550" t="str">
            <v>NA</v>
          </cell>
          <cell r="AR550">
            <v>1257289</v>
          </cell>
          <cell r="AS550">
            <v>418832</v>
          </cell>
          <cell r="AT550">
            <v>838457</v>
          </cell>
          <cell r="AV550">
            <v>495723</v>
          </cell>
          <cell r="AW550">
            <v>74473269</v>
          </cell>
        </row>
        <row r="551">
          <cell r="B551" t="str">
            <v>2002Y</v>
          </cell>
          <cell r="D551" t="str">
            <v>Niagara Mohawk Power Corporation</v>
          </cell>
          <cell r="E551">
            <v>15110</v>
          </cell>
          <cell r="F551">
            <v>30249</v>
          </cell>
          <cell r="G551">
            <v>493350</v>
          </cell>
          <cell r="J551">
            <v>493350</v>
          </cell>
          <cell r="K551">
            <v>61173799</v>
          </cell>
          <cell r="L551">
            <v>512742</v>
          </cell>
          <cell r="M551">
            <v>45994290</v>
          </cell>
          <cell r="N551">
            <v>396010</v>
          </cell>
          <cell r="O551">
            <v>291280</v>
          </cell>
          <cell r="P551">
            <v>64691250</v>
          </cell>
          <cell r="S551">
            <v>79436</v>
          </cell>
          <cell r="W551">
            <v>41476</v>
          </cell>
          <cell r="X551">
            <v>97925</v>
          </cell>
          <cell r="Y551">
            <v>25602</v>
          </cell>
          <cell r="Z551">
            <v>34836</v>
          </cell>
          <cell r="AA551">
            <v>-208222</v>
          </cell>
          <cell r="AD551">
            <v>45360</v>
          </cell>
          <cell r="AG551" t="str">
            <v>NA</v>
          </cell>
          <cell r="AH551" t="str">
            <v>NA</v>
          </cell>
          <cell r="AJ551">
            <v>774</v>
          </cell>
          <cell r="AK551">
            <v>5510</v>
          </cell>
          <cell r="AM551">
            <v>8407</v>
          </cell>
          <cell r="AN551">
            <v>0.040352464038747704</v>
          </cell>
          <cell r="AO551" t="str">
            <v>NA</v>
          </cell>
          <cell r="AP551" t="str">
            <v>NA</v>
          </cell>
          <cell r="AQ551" t="str">
            <v>NA</v>
          </cell>
          <cell r="AR551">
            <v>1231331</v>
          </cell>
          <cell r="AS551">
            <v>404643</v>
          </cell>
          <cell r="AT551">
            <v>826688</v>
          </cell>
          <cell r="AV551">
            <v>291280</v>
          </cell>
          <cell r="AW551">
            <v>64691250</v>
          </cell>
        </row>
        <row r="552">
          <cell r="B552" t="str">
            <v>2001Y</v>
          </cell>
          <cell r="D552" t="str">
            <v>Niagara Mohawk Power Corporation</v>
          </cell>
          <cell r="E552">
            <v>13174</v>
          </cell>
          <cell r="F552">
            <v>30231</v>
          </cell>
          <cell r="G552">
            <v>514095</v>
          </cell>
          <cell r="J552">
            <v>514095</v>
          </cell>
          <cell r="K552">
            <v>64079610</v>
          </cell>
          <cell r="L552">
            <v>636810</v>
          </cell>
          <cell r="M552">
            <v>48894807</v>
          </cell>
          <cell r="N552">
            <v>491713</v>
          </cell>
          <cell r="O552">
            <v>424488</v>
          </cell>
          <cell r="P552">
            <v>0</v>
          </cell>
          <cell r="S552">
            <v>67339</v>
          </cell>
          <cell r="W552">
            <v>32967</v>
          </cell>
          <cell r="X552">
            <v>29521</v>
          </cell>
          <cell r="Y552" t="str">
            <v>NA</v>
          </cell>
          <cell r="Z552" t="str">
            <v>NA</v>
          </cell>
          <cell r="AA552">
            <v>-225823</v>
          </cell>
          <cell r="AD552">
            <v>43405</v>
          </cell>
          <cell r="AG552" t="str">
            <v>NA</v>
          </cell>
          <cell r="AH552" t="str">
            <v>NA</v>
          </cell>
          <cell r="AJ552">
            <v>830</v>
          </cell>
          <cell r="AK552" t="str">
            <v/>
          </cell>
          <cell r="AM552">
            <v>8330</v>
          </cell>
          <cell r="AN552">
            <v>0.03120306490305341</v>
          </cell>
          <cell r="AO552" t="str">
            <v>NA</v>
          </cell>
          <cell r="AP552" t="str">
            <v>NA</v>
          </cell>
          <cell r="AQ552" t="str">
            <v>NA</v>
          </cell>
          <cell r="AR552">
            <v>1211998.5</v>
          </cell>
          <cell r="AS552">
            <v>393730.5</v>
          </cell>
          <cell r="AT552">
            <v>818268</v>
          </cell>
          <cell r="AV552">
            <v>424488</v>
          </cell>
          <cell r="AW552">
            <v>0</v>
          </cell>
        </row>
        <row r="553">
          <cell r="B553" t="str">
            <v>2000Y</v>
          </cell>
          <cell r="D553" t="str">
            <v>Niagara Mohawk Power Corporation</v>
          </cell>
          <cell r="E553">
            <v>14155</v>
          </cell>
          <cell r="F553">
            <v>27404</v>
          </cell>
          <cell r="G553">
            <v>530653</v>
          </cell>
          <cell r="J553">
            <v>530653</v>
          </cell>
          <cell r="K553">
            <v>71176667</v>
          </cell>
          <cell r="L553">
            <v>588434</v>
          </cell>
          <cell r="M553">
            <v>54297982</v>
          </cell>
          <cell r="N553">
            <v>457929</v>
          </cell>
          <cell r="O553">
            <v>371467</v>
          </cell>
          <cell r="P553">
            <v>0</v>
          </cell>
          <cell r="S553">
            <v>61532</v>
          </cell>
          <cell r="W553">
            <v>36977</v>
          </cell>
          <cell r="X553">
            <v>-22313</v>
          </cell>
          <cell r="Y553" t="str">
            <v>NA</v>
          </cell>
          <cell r="Z553" t="str">
            <v>NA</v>
          </cell>
          <cell r="AA553">
            <v>-218232</v>
          </cell>
          <cell r="AD553">
            <v>41559</v>
          </cell>
          <cell r="AG553" t="str">
            <v>NA</v>
          </cell>
          <cell r="AH553" t="str">
            <v>NA</v>
          </cell>
          <cell r="AJ553" t="str">
            <v>NA</v>
          </cell>
          <cell r="AK553" t="str">
            <v/>
          </cell>
          <cell r="AM553" t="str">
            <v>NA</v>
          </cell>
          <cell r="AN553">
            <v>0.019103935761976235</v>
          </cell>
          <cell r="AO553" t="str">
            <v>NA</v>
          </cell>
          <cell r="AP553" t="str">
            <v>NA</v>
          </cell>
          <cell r="AQ553" t="str">
            <v>NA</v>
          </cell>
          <cell r="AR553">
            <v>1170242.5</v>
          </cell>
          <cell r="AS553">
            <v>374049</v>
          </cell>
          <cell r="AT553">
            <v>796193.5</v>
          </cell>
          <cell r="AV553">
            <v>371467</v>
          </cell>
          <cell r="AW553">
            <v>0</v>
          </cell>
        </row>
        <row r="554">
          <cell r="B554" t="str">
            <v>1999Y</v>
          </cell>
          <cell r="D554" t="str">
            <v>Niagara Mohawk Power Corporation</v>
          </cell>
          <cell r="E554">
            <v>12949</v>
          </cell>
          <cell r="F554">
            <v>22675</v>
          </cell>
          <cell r="G554">
            <v>540988</v>
          </cell>
          <cell r="J554">
            <v>540988</v>
          </cell>
          <cell r="K554">
            <v>70501177</v>
          </cell>
          <cell r="L554">
            <v>505634</v>
          </cell>
          <cell r="M554">
            <v>51626241</v>
          </cell>
          <cell r="N554">
            <v>390208</v>
          </cell>
          <cell r="O554">
            <v>272058</v>
          </cell>
          <cell r="P554">
            <v>78036300</v>
          </cell>
          <cell r="S554">
            <v>64422</v>
          </cell>
          <cell r="W554">
            <v>29321</v>
          </cell>
          <cell r="X554">
            <v>-2060</v>
          </cell>
          <cell r="Y554" t="str">
            <v>NA</v>
          </cell>
          <cell r="Z554" t="str">
            <v>NA</v>
          </cell>
          <cell r="AA554">
            <v>-300068</v>
          </cell>
          <cell r="AD554">
            <v>35624</v>
          </cell>
          <cell r="AG554" t="str">
            <v>NA</v>
          </cell>
          <cell r="AH554" t="str">
            <v>NA</v>
          </cell>
          <cell r="AJ554" t="str">
            <v>NA</v>
          </cell>
          <cell r="AK554" t="str">
            <v/>
          </cell>
          <cell r="AM554" t="str">
            <v>NA</v>
          </cell>
          <cell r="AN554">
            <v>0.02601119344248615</v>
          </cell>
          <cell r="AO554">
            <v>13715</v>
          </cell>
          <cell r="AP554" t="str">
            <v>NA</v>
          </cell>
          <cell r="AQ554" t="str">
            <v>NA</v>
          </cell>
          <cell r="AR554">
            <v>1113473.5</v>
          </cell>
          <cell r="AS554" t="str">
            <v>NA</v>
          </cell>
          <cell r="AT554" t="str">
            <v>NA</v>
          </cell>
          <cell r="AV554">
            <v>272058</v>
          </cell>
          <cell r="AW554">
            <v>78036300</v>
          </cell>
        </row>
        <row r="555">
          <cell r="B555" t="str">
            <v>1998Y</v>
          </cell>
          <cell r="D555" t="str">
            <v>Niagara Mohawk Power Corporation</v>
          </cell>
          <cell r="E555">
            <v>13256</v>
          </cell>
          <cell r="F555">
            <v>22570</v>
          </cell>
          <cell r="G555">
            <v>527273</v>
          </cell>
          <cell r="J555">
            <v>527273</v>
          </cell>
          <cell r="K555">
            <v>65363338</v>
          </cell>
          <cell r="L555">
            <v>493125</v>
          </cell>
          <cell r="M555">
            <v>47250400</v>
          </cell>
          <cell r="N555">
            <v>378150</v>
          </cell>
          <cell r="O555">
            <v>272648</v>
          </cell>
          <cell r="P555">
            <v>76033491</v>
          </cell>
          <cell r="S555">
            <v>66223</v>
          </cell>
          <cell r="W555">
            <v>17844</v>
          </cell>
          <cell r="X555">
            <v>-120825</v>
          </cell>
          <cell r="Y555" t="str">
            <v>NA</v>
          </cell>
          <cell r="Z555" t="str">
            <v>NA</v>
          </cell>
          <cell r="AA555">
            <v>-304868</v>
          </cell>
          <cell r="AD555">
            <v>35825</v>
          </cell>
          <cell r="AG555" t="str">
            <v>NA</v>
          </cell>
          <cell r="AH555" t="str">
            <v>NA</v>
          </cell>
          <cell r="AJ555" t="str">
            <v>NA</v>
          </cell>
          <cell r="AK555" t="str">
            <v/>
          </cell>
          <cell r="AM555" t="str">
            <v>NA</v>
          </cell>
          <cell r="AN555">
            <v>0.002412529182287587</v>
          </cell>
          <cell r="AO555">
            <v>1269</v>
          </cell>
          <cell r="AP555" t="str">
            <v>NA</v>
          </cell>
          <cell r="AQ555" t="str">
            <v>NA</v>
          </cell>
          <cell r="AR555">
            <v>1060691</v>
          </cell>
          <cell r="AS555" t="str">
            <v>NA</v>
          </cell>
          <cell r="AT555" t="str">
            <v>NA</v>
          </cell>
          <cell r="AV555">
            <v>272648</v>
          </cell>
          <cell r="AW555">
            <v>76033491</v>
          </cell>
        </row>
        <row r="556">
          <cell r="B556" t="str">
            <v>1997Y</v>
          </cell>
          <cell r="D556" t="str">
            <v>Niagara Mohawk Power Corporation</v>
          </cell>
          <cell r="E556">
            <v>13806</v>
          </cell>
          <cell r="F556">
            <v>22570</v>
          </cell>
          <cell r="G556">
            <v>526004</v>
          </cell>
          <cell r="J556">
            <v>526004</v>
          </cell>
          <cell r="K556">
            <v>79539654</v>
          </cell>
          <cell r="L556">
            <v>593363</v>
          </cell>
          <cell r="M556">
            <v>55202784</v>
          </cell>
          <cell r="N556">
            <v>436136</v>
          </cell>
          <cell r="O556">
            <v>343488</v>
          </cell>
          <cell r="P556">
            <v>90891814</v>
          </cell>
          <cell r="S556">
            <v>61997</v>
          </cell>
          <cell r="W556">
            <v>23617</v>
          </cell>
          <cell r="X556">
            <v>59835</v>
          </cell>
          <cell r="Y556" t="str">
            <v>NA</v>
          </cell>
          <cell r="Z556" t="str">
            <v>NA</v>
          </cell>
          <cell r="AA556">
            <v>-268751</v>
          </cell>
          <cell r="AD556">
            <v>36375</v>
          </cell>
          <cell r="AG556" t="str">
            <v>NA</v>
          </cell>
          <cell r="AH556" t="str">
            <v>NA</v>
          </cell>
          <cell r="AJ556" t="str">
            <v>NA</v>
          </cell>
          <cell r="AK556" t="str">
            <v/>
          </cell>
          <cell r="AM556" t="str">
            <v>NA</v>
          </cell>
          <cell r="AN556">
            <v>0.020774346544433425</v>
          </cell>
          <cell r="AO556">
            <v>10705</v>
          </cell>
          <cell r="AP556" t="str">
            <v>NA</v>
          </cell>
          <cell r="AQ556" t="str">
            <v>NA</v>
          </cell>
          <cell r="AR556">
            <v>1012954</v>
          </cell>
          <cell r="AS556">
            <v>303474</v>
          </cell>
          <cell r="AT556">
            <v>709480</v>
          </cell>
          <cell r="AV556">
            <v>343488</v>
          </cell>
          <cell r="AW556">
            <v>90891814</v>
          </cell>
        </row>
        <row r="557">
          <cell r="B557" t="str">
            <v>1996Y</v>
          </cell>
          <cell r="D557" t="str">
            <v>Niagara Mohawk Power Corporation</v>
          </cell>
          <cell r="E557">
            <v>13933</v>
          </cell>
          <cell r="F557">
            <v>24093</v>
          </cell>
          <cell r="G557">
            <v>515298</v>
          </cell>
          <cell r="J557">
            <v>515299</v>
          </cell>
          <cell r="K557">
            <v>85941968</v>
          </cell>
          <cell r="L557">
            <v>593535</v>
          </cell>
          <cell r="M557">
            <v>56409956</v>
          </cell>
          <cell r="N557">
            <v>415337</v>
          </cell>
          <cell r="O557">
            <v>389451</v>
          </cell>
          <cell r="P557">
            <v>107446043</v>
          </cell>
          <cell r="S557">
            <v>58155</v>
          </cell>
          <cell r="W557">
            <v>34723</v>
          </cell>
          <cell r="X557">
            <v>110389</v>
          </cell>
          <cell r="Y557" t="str">
            <v>NA</v>
          </cell>
          <cell r="Z557" t="str">
            <v>NA</v>
          </cell>
          <cell r="AA557">
            <v>-259100</v>
          </cell>
          <cell r="AD557">
            <v>38026</v>
          </cell>
          <cell r="AG557" t="str">
            <v>NA</v>
          </cell>
          <cell r="AH557" t="str">
            <v>NA</v>
          </cell>
          <cell r="AJ557" t="str">
            <v>NA</v>
          </cell>
          <cell r="AK557" t="str">
            <v/>
          </cell>
          <cell r="AM557" t="str">
            <v>NA</v>
          </cell>
          <cell r="AN557" t="str">
            <v>NA</v>
          </cell>
          <cell r="AO557" t="str">
            <v>NA</v>
          </cell>
          <cell r="AP557" t="str">
            <v>NA</v>
          </cell>
          <cell r="AQ557" t="str">
            <v>NA</v>
          </cell>
          <cell r="AR557" t="str">
            <v>NA</v>
          </cell>
          <cell r="AS557" t="str">
            <v>NA</v>
          </cell>
          <cell r="AT557" t="str">
            <v>NA</v>
          </cell>
          <cell r="AV557">
            <v>389451</v>
          </cell>
          <cell r="AW557">
            <v>107446043</v>
          </cell>
        </row>
        <row r="558">
          <cell r="B558" t="str">
            <v>2006Y</v>
          </cell>
          <cell r="D558" t="str">
            <v>North Shore Gas Company</v>
          </cell>
          <cell r="E558">
            <v>5546</v>
          </cell>
          <cell r="F558">
            <v>2782</v>
          </cell>
          <cell r="G558">
            <v>150786</v>
          </cell>
          <cell r="J558">
            <v>150786</v>
          </cell>
          <cell r="K558">
            <v>21483668</v>
          </cell>
          <cell r="L558">
            <v>246151</v>
          </cell>
          <cell r="M558">
            <v>17699104</v>
          </cell>
          <cell r="N558">
            <v>204796</v>
          </cell>
          <cell r="O558">
            <v>191809</v>
          </cell>
          <cell r="P558">
            <v>22485955</v>
          </cell>
          <cell r="S558">
            <v>8953</v>
          </cell>
          <cell r="W558">
            <v>8014</v>
          </cell>
          <cell r="X558">
            <v>16741</v>
          </cell>
          <cell r="Y558">
            <v>1621</v>
          </cell>
          <cell r="Z558">
            <v>4836</v>
          </cell>
          <cell r="AA558">
            <v>-14162</v>
          </cell>
          <cell r="AD558">
            <v>8328</v>
          </cell>
          <cell r="AG558" t="str">
            <v>NA</v>
          </cell>
          <cell r="AH558" t="str">
            <v>NA</v>
          </cell>
          <cell r="AJ558">
            <v>200.5</v>
          </cell>
          <cell r="AK558">
            <v>5513</v>
          </cell>
          <cell r="AM558">
            <v>2366</v>
          </cell>
          <cell r="AN558">
            <v>0.00019891788669637174</v>
          </cell>
          <cell r="AO558" t="str">
            <v>NA</v>
          </cell>
          <cell r="AP558" t="str">
            <v>NA</v>
          </cell>
          <cell r="AQ558">
            <v>-0.1339272692482885</v>
          </cell>
          <cell r="AR558">
            <v>308238</v>
          </cell>
          <cell r="AS558">
            <v>122099</v>
          </cell>
          <cell r="AT558">
            <v>186139</v>
          </cell>
          <cell r="AV558">
            <v>191809</v>
          </cell>
          <cell r="AW558">
            <v>22485955</v>
          </cell>
        </row>
        <row r="559">
          <cell r="B559" t="str">
            <v>2005Y</v>
          </cell>
          <cell r="D559" t="str">
            <v>North Shore Gas Company</v>
          </cell>
          <cell r="E559">
            <v>5757</v>
          </cell>
          <cell r="F559">
            <v>2470</v>
          </cell>
          <cell r="G559">
            <v>150816</v>
          </cell>
          <cell r="J559">
            <v>150816</v>
          </cell>
          <cell r="K559">
            <v>23847331</v>
          </cell>
          <cell r="L559">
            <v>280037</v>
          </cell>
          <cell r="M559">
            <v>19601593</v>
          </cell>
          <cell r="N559">
            <v>232423</v>
          </cell>
          <cell r="O559">
            <v>212626</v>
          </cell>
          <cell r="P559">
            <v>25011103</v>
          </cell>
          <cell r="S559">
            <v>37049</v>
          </cell>
          <cell r="W559">
            <v>8464</v>
          </cell>
          <cell r="X559">
            <v>1646</v>
          </cell>
          <cell r="Y559">
            <v>1810</v>
          </cell>
          <cell r="Z559">
            <v>5221</v>
          </cell>
          <cell r="AA559">
            <v>-9898</v>
          </cell>
          <cell r="AD559">
            <v>8227</v>
          </cell>
          <cell r="AG559" t="str">
            <v>NA</v>
          </cell>
          <cell r="AH559" t="str">
            <v>NA</v>
          </cell>
          <cell r="AJ559">
            <v>203</v>
          </cell>
          <cell r="AK559">
            <v>5929</v>
          </cell>
          <cell r="AM559">
            <v>2361</v>
          </cell>
          <cell r="AN559">
            <v>0.010221716122982115</v>
          </cell>
          <cell r="AO559">
            <v>1526</v>
          </cell>
          <cell r="AP559" t="str">
            <v>NA</v>
          </cell>
          <cell r="AQ559" t="str">
            <v>NA</v>
          </cell>
          <cell r="AR559">
            <v>297132.5</v>
          </cell>
          <cell r="AS559">
            <v>118258</v>
          </cell>
          <cell r="AT559">
            <v>178874.5</v>
          </cell>
          <cell r="AV559">
            <v>212626</v>
          </cell>
          <cell r="AW559">
            <v>25011103</v>
          </cell>
        </row>
        <row r="560">
          <cell r="B560" t="str">
            <v>2004Y</v>
          </cell>
          <cell r="D560" t="str">
            <v>North Shore Gas Company</v>
          </cell>
          <cell r="E560">
            <v>5753</v>
          </cell>
          <cell r="F560">
            <v>2280</v>
          </cell>
          <cell r="G560">
            <v>149290</v>
          </cell>
          <cell r="J560">
            <v>149290</v>
          </cell>
          <cell r="K560">
            <v>23962225</v>
          </cell>
          <cell r="L560">
            <v>225504</v>
          </cell>
          <cell r="M560">
            <v>19744826</v>
          </cell>
          <cell r="N560">
            <v>187734</v>
          </cell>
          <cell r="O560">
            <v>165062</v>
          </cell>
          <cell r="P560">
            <v>25453809</v>
          </cell>
          <cell r="S560">
            <v>18041</v>
          </cell>
          <cell r="W560">
            <v>8555</v>
          </cell>
          <cell r="X560">
            <v>10719</v>
          </cell>
          <cell r="Y560">
            <v>1228</v>
          </cell>
          <cell r="Z560">
            <v>5280</v>
          </cell>
          <cell r="AA560">
            <v>-10192</v>
          </cell>
          <cell r="AD560">
            <v>8033</v>
          </cell>
          <cell r="AG560" t="str">
            <v>NA</v>
          </cell>
          <cell r="AH560" t="str">
            <v>NA</v>
          </cell>
          <cell r="AJ560">
            <v>211</v>
          </cell>
          <cell r="AK560">
            <v>5921</v>
          </cell>
          <cell r="AM560">
            <v>2322</v>
          </cell>
          <cell r="AN560">
            <v>0.00042887968584563014</v>
          </cell>
          <cell r="AO560">
            <v>64</v>
          </cell>
          <cell r="AP560" t="str">
            <v>NA</v>
          </cell>
          <cell r="AQ560" t="str">
            <v>NA</v>
          </cell>
          <cell r="AR560">
            <v>288145</v>
          </cell>
          <cell r="AS560">
            <v>114832.5</v>
          </cell>
          <cell r="AT560">
            <v>173312.5</v>
          </cell>
          <cell r="AV560">
            <v>165062</v>
          </cell>
          <cell r="AW560">
            <v>25453809</v>
          </cell>
        </row>
        <row r="561">
          <cell r="B561" t="str">
            <v>2003Y</v>
          </cell>
          <cell r="D561" t="str">
            <v>North Shore Gas Company</v>
          </cell>
          <cell r="E561">
            <v>5303</v>
          </cell>
          <cell r="F561">
            <v>2588</v>
          </cell>
          <cell r="G561">
            <v>149226</v>
          </cell>
          <cell r="J561">
            <v>149226</v>
          </cell>
          <cell r="K561">
            <v>26118702</v>
          </cell>
          <cell r="L561">
            <v>216916</v>
          </cell>
          <cell r="M561">
            <v>21546530</v>
          </cell>
          <cell r="N561">
            <v>180955</v>
          </cell>
          <cell r="O561">
            <v>152135</v>
          </cell>
          <cell r="P561">
            <v>27295800</v>
          </cell>
          <cell r="S561">
            <v>15571</v>
          </cell>
          <cell r="W561">
            <v>8590</v>
          </cell>
          <cell r="X561">
            <v>14237</v>
          </cell>
          <cell r="Y561">
            <v>1336</v>
          </cell>
          <cell r="Z561">
            <v>4502</v>
          </cell>
          <cell r="AA561">
            <v>-8841</v>
          </cell>
          <cell r="AD561">
            <v>7891</v>
          </cell>
          <cell r="AG561" t="str">
            <v>NA</v>
          </cell>
          <cell r="AH561" t="str">
            <v>NA</v>
          </cell>
          <cell r="AJ561">
            <v>214.5</v>
          </cell>
          <cell r="AK561">
            <v>6283</v>
          </cell>
          <cell r="AM561">
            <v>2298</v>
          </cell>
          <cell r="AN561">
            <v>0.000791372696300668</v>
          </cell>
          <cell r="AO561">
            <v>118</v>
          </cell>
          <cell r="AP561" t="str">
            <v>NA</v>
          </cell>
          <cell r="AQ561" t="str">
            <v>NA</v>
          </cell>
          <cell r="AR561">
            <v>282080.5</v>
          </cell>
          <cell r="AS561">
            <v>110976</v>
          </cell>
          <cell r="AT561">
            <v>171104.5</v>
          </cell>
          <cell r="AV561">
            <v>152135</v>
          </cell>
          <cell r="AW561">
            <v>27295800</v>
          </cell>
        </row>
        <row r="562">
          <cell r="B562" t="str">
            <v>2002Y</v>
          </cell>
          <cell r="D562" t="str">
            <v>North Shore Gas Company</v>
          </cell>
          <cell r="E562">
            <v>6259</v>
          </cell>
          <cell r="F562">
            <v>2749</v>
          </cell>
          <cell r="G562">
            <v>149108</v>
          </cell>
          <cell r="J562">
            <v>149108</v>
          </cell>
          <cell r="K562">
            <v>24533809</v>
          </cell>
          <cell r="L562">
            <v>167646</v>
          </cell>
          <cell r="M562">
            <v>20167496</v>
          </cell>
          <cell r="N562">
            <v>139989</v>
          </cell>
          <cell r="O562">
            <v>101281</v>
          </cell>
          <cell r="P562">
            <v>24865600</v>
          </cell>
          <cell r="S562">
            <v>15158</v>
          </cell>
          <cell r="W562">
            <v>6533</v>
          </cell>
          <cell r="X562">
            <v>13668</v>
          </cell>
          <cell r="Y562">
            <v>1795</v>
          </cell>
          <cell r="Z562">
            <v>3781</v>
          </cell>
          <cell r="AA562">
            <v>-10838</v>
          </cell>
          <cell r="AD562">
            <v>9008</v>
          </cell>
          <cell r="AG562" t="str">
            <v>NA</v>
          </cell>
          <cell r="AH562" t="str">
            <v>NA</v>
          </cell>
          <cell r="AJ562">
            <v>219</v>
          </cell>
          <cell r="AK562">
            <v>6018</v>
          </cell>
          <cell r="AM562">
            <v>2282</v>
          </cell>
          <cell r="AN562">
            <v>0.005217954076610892</v>
          </cell>
          <cell r="AO562">
            <v>774</v>
          </cell>
          <cell r="AP562" t="str">
            <v>NA</v>
          </cell>
          <cell r="AQ562" t="str">
            <v>NA</v>
          </cell>
          <cell r="AR562">
            <v>275328.5</v>
          </cell>
          <cell r="AS562">
            <v>107255</v>
          </cell>
          <cell r="AT562">
            <v>168073.5</v>
          </cell>
          <cell r="AV562">
            <v>101281</v>
          </cell>
          <cell r="AW562">
            <v>24865600</v>
          </cell>
        </row>
        <row r="563">
          <cell r="B563" t="str">
            <v>2001Y</v>
          </cell>
          <cell r="D563" t="str">
            <v>North Shore Gas Company</v>
          </cell>
          <cell r="E563">
            <v>2438</v>
          </cell>
          <cell r="F563">
            <v>2387</v>
          </cell>
          <cell r="G563">
            <v>148334</v>
          </cell>
          <cell r="J563">
            <v>148334</v>
          </cell>
          <cell r="K563">
            <v>22941940</v>
          </cell>
          <cell r="L563">
            <v>216436</v>
          </cell>
          <cell r="M563">
            <v>19068187</v>
          </cell>
          <cell r="N563">
            <v>181113</v>
          </cell>
          <cell r="O563">
            <v>165579</v>
          </cell>
          <cell r="P563">
            <v>0</v>
          </cell>
          <cell r="S563">
            <v>16248</v>
          </cell>
          <cell r="W563">
            <v>5936</v>
          </cell>
          <cell r="X563">
            <v>12850</v>
          </cell>
          <cell r="Y563" t="str">
            <v>NA</v>
          </cell>
          <cell r="Z563" t="str">
            <v>NA</v>
          </cell>
          <cell r="AA563">
            <v>-9597</v>
          </cell>
          <cell r="AD563">
            <v>4825</v>
          </cell>
          <cell r="AG563" t="str">
            <v>NA</v>
          </cell>
          <cell r="AH563" t="str">
            <v>NA</v>
          </cell>
          <cell r="AJ563">
            <v>221</v>
          </cell>
          <cell r="AK563" t="str">
            <v/>
          </cell>
          <cell r="AM563">
            <v>2263</v>
          </cell>
          <cell r="AN563">
            <v>0.008128423656703231</v>
          </cell>
          <cell r="AO563">
            <v>1196</v>
          </cell>
          <cell r="AP563" t="str">
            <v>NA</v>
          </cell>
          <cell r="AQ563" t="str">
            <v>NA</v>
          </cell>
          <cell r="AR563">
            <v>268412</v>
          </cell>
          <cell r="AS563">
            <v>103361</v>
          </cell>
          <cell r="AT563">
            <v>165051</v>
          </cell>
          <cell r="AV563">
            <v>165579</v>
          </cell>
          <cell r="AW563">
            <v>0</v>
          </cell>
        </row>
        <row r="564">
          <cell r="B564" t="str">
            <v>2000Y</v>
          </cell>
          <cell r="D564" t="str">
            <v>North Shore Gas Company</v>
          </cell>
          <cell r="E564">
            <v>13337</v>
          </cell>
          <cell r="F564">
            <v>2369</v>
          </cell>
          <cell r="G564">
            <v>147138</v>
          </cell>
          <cell r="J564">
            <v>147138</v>
          </cell>
          <cell r="K564">
            <v>25279793</v>
          </cell>
          <cell r="L564">
            <v>186230</v>
          </cell>
          <cell r="M564">
            <v>20827550</v>
          </cell>
          <cell r="N564">
            <v>155523</v>
          </cell>
          <cell r="O564">
            <v>118477</v>
          </cell>
          <cell r="P564">
            <v>0</v>
          </cell>
          <cell r="S564">
            <v>15592</v>
          </cell>
          <cell r="W564">
            <v>5494</v>
          </cell>
          <cell r="X564">
            <v>7616</v>
          </cell>
          <cell r="Y564" t="str">
            <v>NA</v>
          </cell>
          <cell r="Z564" t="str">
            <v>NA</v>
          </cell>
          <cell r="AA564">
            <v>-9907</v>
          </cell>
          <cell r="AD564">
            <v>15706</v>
          </cell>
          <cell r="AG564" t="str">
            <v>NA</v>
          </cell>
          <cell r="AH564" t="str">
            <v>NA</v>
          </cell>
          <cell r="AJ564" t="str">
            <v>NA</v>
          </cell>
          <cell r="AK564" t="str">
            <v/>
          </cell>
          <cell r="AM564" t="str">
            <v>NA</v>
          </cell>
          <cell r="AN564">
            <v>0.01679243718384609</v>
          </cell>
          <cell r="AO564">
            <v>2430</v>
          </cell>
          <cell r="AP564" t="str">
            <v>NA</v>
          </cell>
          <cell r="AQ564" t="str">
            <v>NA</v>
          </cell>
          <cell r="AR564">
            <v>260833</v>
          </cell>
          <cell r="AS564">
            <v>98676</v>
          </cell>
          <cell r="AT564">
            <v>162157</v>
          </cell>
          <cell r="AV564">
            <v>118477</v>
          </cell>
          <cell r="AW564">
            <v>0</v>
          </cell>
        </row>
        <row r="565">
          <cell r="B565" t="str">
            <v>1999Y</v>
          </cell>
          <cell r="D565" t="str">
            <v>North Shore Gas Company</v>
          </cell>
          <cell r="E565">
            <v>6853</v>
          </cell>
          <cell r="F565">
            <v>2494</v>
          </cell>
          <cell r="G565">
            <v>144708</v>
          </cell>
          <cell r="J565">
            <v>144708</v>
          </cell>
          <cell r="K565">
            <v>23871277</v>
          </cell>
          <cell r="L565">
            <v>134119</v>
          </cell>
          <cell r="M565">
            <v>19918710</v>
          </cell>
          <cell r="N565">
            <v>113676</v>
          </cell>
          <cell r="O565">
            <v>70092</v>
          </cell>
          <cell r="P565">
            <v>22888300</v>
          </cell>
          <cell r="S565">
            <v>12269</v>
          </cell>
          <cell r="W565">
            <v>4812</v>
          </cell>
          <cell r="X565">
            <v>13020</v>
          </cell>
          <cell r="Y565" t="str">
            <v>NA</v>
          </cell>
          <cell r="Z565" t="str">
            <v>NA</v>
          </cell>
          <cell r="AA565">
            <v>-12903</v>
          </cell>
          <cell r="AD565">
            <v>9347</v>
          </cell>
          <cell r="AG565" t="str">
            <v>NA</v>
          </cell>
          <cell r="AH565" t="str">
            <v>NA</v>
          </cell>
          <cell r="AJ565" t="str">
            <v>NA</v>
          </cell>
          <cell r="AK565" t="str">
            <v/>
          </cell>
          <cell r="AM565" t="str">
            <v>NA</v>
          </cell>
          <cell r="AN565">
            <v>0.020464578367629015</v>
          </cell>
          <cell r="AO565">
            <v>2902</v>
          </cell>
          <cell r="AP565" t="str">
            <v>NA</v>
          </cell>
          <cell r="AQ565" t="str">
            <v>NA</v>
          </cell>
          <cell r="AR565">
            <v>251595</v>
          </cell>
          <cell r="AS565">
            <v>93235.5</v>
          </cell>
          <cell r="AT565">
            <v>158359.5</v>
          </cell>
          <cell r="AV565">
            <v>70092</v>
          </cell>
          <cell r="AW565">
            <v>22888300</v>
          </cell>
        </row>
        <row r="566">
          <cell r="B566" t="str">
            <v>1998Y</v>
          </cell>
          <cell r="D566" t="str">
            <v>North Shore Gas Company</v>
          </cell>
          <cell r="E566">
            <v>6103</v>
          </cell>
          <cell r="F566">
            <v>2679</v>
          </cell>
          <cell r="G566">
            <v>141806</v>
          </cell>
          <cell r="J566">
            <v>141806</v>
          </cell>
          <cell r="K566">
            <v>21199021</v>
          </cell>
          <cell r="L566">
            <v>119634</v>
          </cell>
          <cell r="M566">
            <v>17609046</v>
          </cell>
          <cell r="N566">
            <v>101152</v>
          </cell>
          <cell r="O566">
            <v>63876</v>
          </cell>
          <cell r="P566">
            <v>22116700</v>
          </cell>
          <cell r="S566">
            <v>11742</v>
          </cell>
          <cell r="W566">
            <v>4567</v>
          </cell>
          <cell r="X566">
            <v>11557</v>
          </cell>
          <cell r="Y566" t="str">
            <v>NA</v>
          </cell>
          <cell r="Z566" t="str">
            <v>NA</v>
          </cell>
          <cell r="AA566">
            <v>-10368</v>
          </cell>
          <cell r="AD566">
            <v>8782</v>
          </cell>
          <cell r="AG566" t="str">
            <v>NA</v>
          </cell>
          <cell r="AH566" t="str">
            <v>NA</v>
          </cell>
          <cell r="AJ566" t="str">
            <v>NA</v>
          </cell>
          <cell r="AK566" t="str">
            <v/>
          </cell>
          <cell r="AM566" t="str">
            <v>NA</v>
          </cell>
          <cell r="AN566">
            <v>0.018304286319538694</v>
          </cell>
          <cell r="AO566">
            <v>2549</v>
          </cell>
          <cell r="AP566" t="str">
            <v>NA</v>
          </cell>
          <cell r="AQ566" t="str">
            <v>NA</v>
          </cell>
          <cell r="AR566">
            <v>242506</v>
          </cell>
          <cell r="AS566">
            <v>87644</v>
          </cell>
          <cell r="AT566">
            <v>154862</v>
          </cell>
          <cell r="AV566">
            <v>63876</v>
          </cell>
          <cell r="AW566">
            <v>22116700</v>
          </cell>
        </row>
        <row r="567">
          <cell r="B567" t="str">
            <v>1997Y</v>
          </cell>
          <cell r="D567" t="str">
            <v>North Shore Gas Company</v>
          </cell>
          <cell r="E567">
            <v>6018</v>
          </cell>
          <cell r="F567">
            <v>2582</v>
          </cell>
          <cell r="G567">
            <v>139257</v>
          </cell>
          <cell r="J567">
            <v>139257</v>
          </cell>
          <cell r="K567">
            <v>25258072</v>
          </cell>
          <cell r="L567">
            <v>152352</v>
          </cell>
          <cell r="M567">
            <v>20996691</v>
          </cell>
          <cell r="N567">
            <v>128700</v>
          </cell>
          <cell r="O567">
            <v>92838</v>
          </cell>
          <cell r="P567">
            <v>25724000</v>
          </cell>
          <cell r="S567">
            <v>12662</v>
          </cell>
          <cell r="W567">
            <v>5122</v>
          </cell>
          <cell r="X567">
            <v>14325</v>
          </cell>
          <cell r="Y567" t="str">
            <v>NA</v>
          </cell>
          <cell r="Z567" t="str">
            <v>NA</v>
          </cell>
          <cell r="AA567">
            <v>-13761</v>
          </cell>
          <cell r="AD567">
            <v>8600</v>
          </cell>
          <cell r="AG567" t="str">
            <v>NA</v>
          </cell>
          <cell r="AH567" t="str">
            <v>NA</v>
          </cell>
          <cell r="AJ567" t="str">
            <v>NA</v>
          </cell>
          <cell r="AK567" t="str">
            <v/>
          </cell>
          <cell r="AM567" t="str">
            <v>NA</v>
          </cell>
          <cell r="AN567">
            <v>0.02340672585102005</v>
          </cell>
          <cell r="AO567">
            <v>3185</v>
          </cell>
          <cell r="AP567" t="str">
            <v>NA</v>
          </cell>
          <cell r="AQ567" t="str">
            <v>NA</v>
          </cell>
          <cell r="AR567">
            <v>233023.5</v>
          </cell>
          <cell r="AS567">
            <v>82300.5</v>
          </cell>
          <cell r="AT567">
            <v>150723</v>
          </cell>
          <cell r="AV567">
            <v>92838</v>
          </cell>
          <cell r="AW567">
            <v>25724000</v>
          </cell>
        </row>
        <row r="568">
          <cell r="B568" t="str">
            <v>1996Y</v>
          </cell>
          <cell r="D568" t="str">
            <v>North Shore Gas Company</v>
          </cell>
          <cell r="E568">
            <v>5929</v>
          </cell>
          <cell r="F568">
            <v>2820</v>
          </cell>
          <cell r="G568">
            <v>136072</v>
          </cell>
          <cell r="J568">
            <v>136072</v>
          </cell>
          <cell r="K568">
            <v>27438876</v>
          </cell>
          <cell r="L568">
            <v>156311</v>
          </cell>
          <cell r="M568">
            <v>22777698</v>
          </cell>
          <cell r="N568">
            <v>131959</v>
          </cell>
          <cell r="O568">
            <v>91962</v>
          </cell>
          <cell r="P568">
            <v>28457500</v>
          </cell>
          <cell r="S568">
            <v>15640</v>
          </cell>
          <cell r="W568">
            <v>4908</v>
          </cell>
          <cell r="X568">
            <v>16865</v>
          </cell>
          <cell r="Y568" t="str">
            <v>NA</v>
          </cell>
          <cell r="Z568" t="str">
            <v>NA</v>
          </cell>
          <cell r="AA568">
            <v>-11962</v>
          </cell>
          <cell r="AD568">
            <v>8749</v>
          </cell>
          <cell r="AG568" t="str">
            <v>NA</v>
          </cell>
          <cell r="AH568" t="str">
            <v>NA</v>
          </cell>
          <cell r="AJ568" t="str">
            <v>NA</v>
          </cell>
          <cell r="AK568" t="str">
            <v/>
          </cell>
          <cell r="AM568" t="str">
            <v>NA</v>
          </cell>
          <cell r="AN568" t="str">
            <v>NA</v>
          </cell>
          <cell r="AO568" t="str">
            <v>NA</v>
          </cell>
          <cell r="AP568" t="str">
            <v>NA</v>
          </cell>
          <cell r="AQ568" t="str">
            <v>NA</v>
          </cell>
          <cell r="AR568" t="str">
            <v>NA</v>
          </cell>
          <cell r="AS568" t="str">
            <v>NA</v>
          </cell>
          <cell r="AT568" t="str">
            <v>NA</v>
          </cell>
          <cell r="AV568">
            <v>91962</v>
          </cell>
          <cell r="AW568">
            <v>28457500</v>
          </cell>
        </row>
        <row r="569">
          <cell r="B569" t="str">
            <v>2006Y</v>
          </cell>
          <cell r="D569" t="str">
            <v>Northern Illinois Gas Company</v>
          </cell>
          <cell r="E569">
            <v>34550</v>
          </cell>
          <cell r="F569">
            <v>11593</v>
          </cell>
          <cell r="G569">
            <v>1930275</v>
          </cell>
          <cell r="J569">
            <v>1930275</v>
          </cell>
          <cell r="K569">
            <v>232692189</v>
          </cell>
          <cell r="L569">
            <v>2087750</v>
          </cell>
          <cell r="M569">
            <v>185888871</v>
          </cell>
          <cell r="N569">
            <v>1671069</v>
          </cell>
          <cell r="O569">
            <v>1620926</v>
          </cell>
          <cell r="P569">
            <v>225980999</v>
          </cell>
          <cell r="S569">
            <v>95932</v>
          </cell>
          <cell r="W569">
            <v>75183</v>
          </cell>
          <cell r="X569">
            <v>58656</v>
          </cell>
          <cell r="Y569">
            <v>38058</v>
          </cell>
          <cell r="Z569">
            <v>18007</v>
          </cell>
          <cell r="AA569">
            <v>-164270</v>
          </cell>
          <cell r="AD569">
            <v>46142</v>
          </cell>
          <cell r="AG569" t="str">
            <v>NA</v>
          </cell>
          <cell r="AH569" t="str">
            <v>NA</v>
          </cell>
          <cell r="AJ569">
            <v>2182</v>
          </cell>
          <cell r="AK569">
            <v>5513</v>
          </cell>
          <cell r="AM569">
            <v>33866</v>
          </cell>
          <cell r="AN569">
            <v>0.013564070964581246</v>
          </cell>
          <cell r="AO569">
            <v>25832</v>
          </cell>
          <cell r="AP569" t="str">
            <v>NA</v>
          </cell>
          <cell r="AQ569">
            <v>-0.1567242539205116</v>
          </cell>
          <cell r="AR569">
            <v>2874287</v>
          </cell>
          <cell r="AS569">
            <v>1545163.5</v>
          </cell>
          <cell r="AT569">
            <v>1329123.5</v>
          </cell>
          <cell r="AV569">
            <v>1620926</v>
          </cell>
          <cell r="AW569">
            <v>225980999</v>
          </cell>
        </row>
        <row r="570">
          <cell r="B570" t="str">
            <v>2005Y</v>
          </cell>
          <cell r="D570" t="str">
            <v>Northern Illinois Gas Company</v>
          </cell>
          <cell r="E570">
            <v>33622</v>
          </cell>
          <cell r="F570">
            <v>15224</v>
          </cell>
          <cell r="G570">
            <v>1904443</v>
          </cell>
          <cell r="J570">
            <v>1904443</v>
          </cell>
          <cell r="K570">
            <v>251205132</v>
          </cell>
          <cell r="L570">
            <v>2546689</v>
          </cell>
          <cell r="M570">
            <v>200216774</v>
          </cell>
          <cell r="N570">
            <v>2031374</v>
          </cell>
          <cell r="O570">
            <v>2177791</v>
          </cell>
          <cell r="P570">
            <v>261988338</v>
          </cell>
          <cell r="S570">
            <v>101498</v>
          </cell>
          <cell r="W570">
            <v>79124</v>
          </cell>
          <cell r="X570">
            <v>53476</v>
          </cell>
          <cell r="Y570">
            <v>42591</v>
          </cell>
          <cell r="Z570">
            <v>22817</v>
          </cell>
          <cell r="AA570">
            <v>-188178</v>
          </cell>
          <cell r="AD570">
            <v>48846</v>
          </cell>
          <cell r="AG570" t="str">
            <v>NA</v>
          </cell>
          <cell r="AH570" t="str">
            <v>NA</v>
          </cell>
          <cell r="AJ570">
            <v>2271</v>
          </cell>
          <cell r="AK570">
            <v>5929</v>
          </cell>
          <cell r="AM570">
            <v>32602</v>
          </cell>
          <cell r="AN570">
            <v>0.008480064646327714</v>
          </cell>
          <cell r="AO570">
            <v>16014</v>
          </cell>
          <cell r="AP570" t="str">
            <v>NA</v>
          </cell>
          <cell r="AQ570" t="str">
            <v>NA</v>
          </cell>
          <cell r="AR570">
            <v>2736916.5</v>
          </cell>
          <cell r="AS570">
            <v>1504642</v>
          </cell>
          <cell r="AT570">
            <v>1232274.5</v>
          </cell>
          <cell r="AV570">
            <v>2177791</v>
          </cell>
          <cell r="AW570">
            <v>261988338</v>
          </cell>
        </row>
        <row r="571">
          <cell r="B571" t="str">
            <v>2004Y</v>
          </cell>
          <cell r="D571" t="str">
            <v>Northern Illinois Gas Company</v>
          </cell>
          <cell r="E571">
            <v>33268</v>
          </cell>
          <cell r="F571">
            <v>17760</v>
          </cell>
          <cell r="G571">
            <v>1888429</v>
          </cell>
          <cell r="J571">
            <v>1888429</v>
          </cell>
          <cell r="K571">
            <v>255462163</v>
          </cell>
          <cell r="L571">
            <v>2024682</v>
          </cell>
          <cell r="M571">
            <v>204795553</v>
          </cell>
          <cell r="N571">
            <v>1625439</v>
          </cell>
          <cell r="O571">
            <v>1612984</v>
          </cell>
          <cell r="P571">
            <v>256299946</v>
          </cell>
          <cell r="S571">
            <v>99528</v>
          </cell>
          <cell r="W571">
            <v>67086</v>
          </cell>
          <cell r="X571">
            <v>62106</v>
          </cell>
          <cell r="Y571">
            <v>32490</v>
          </cell>
          <cell r="Z571">
            <v>21490</v>
          </cell>
          <cell r="AA571">
            <v>-178139</v>
          </cell>
          <cell r="AD571">
            <v>51029</v>
          </cell>
          <cell r="AG571" t="str">
            <v>NA</v>
          </cell>
          <cell r="AH571" t="str">
            <v>NA</v>
          </cell>
          <cell r="AJ571">
            <v>2289</v>
          </cell>
          <cell r="AK571">
            <v>5921</v>
          </cell>
          <cell r="AM571">
            <v>30502</v>
          </cell>
          <cell r="AN571">
            <v>0.015751872904949806</v>
          </cell>
          <cell r="AO571">
            <v>29285</v>
          </cell>
          <cell r="AP571" t="str">
            <v>NA</v>
          </cell>
          <cell r="AQ571" t="str">
            <v>NA</v>
          </cell>
          <cell r="AR571">
            <v>2602125.5</v>
          </cell>
          <cell r="AS571">
            <v>1465167</v>
          </cell>
          <cell r="AT571">
            <v>1136958.5</v>
          </cell>
          <cell r="AV571">
            <v>1612984</v>
          </cell>
          <cell r="AW571">
            <v>256299946</v>
          </cell>
        </row>
        <row r="572">
          <cell r="B572" t="str">
            <v>2003Y</v>
          </cell>
          <cell r="D572" t="str">
            <v>Northern Illinois Gas Company</v>
          </cell>
          <cell r="E572">
            <v>30786</v>
          </cell>
          <cell r="F572">
            <v>14176</v>
          </cell>
          <cell r="G572">
            <v>1859144</v>
          </cell>
          <cell r="J572">
            <v>1859144</v>
          </cell>
          <cell r="K572">
            <v>268597120</v>
          </cell>
          <cell r="L572">
            <v>2014786</v>
          </cell>
          <cell r="M572">
            <v>214856822</v>
          </cell>
          <cell r="N572">
            <v>1611914</v>
          </cell>
          <cell r="O572">
            <v>1820469</v>
          </cell>
          <cell r="P572">
            <v>309328381</v>
          </cell>
          <cell r="S572">
            <v>78520</v>
          </cell>
          <cell r="W572">
            <v>62279</v>
          </cell>
          <cell r="X572">
            <v>83000</v>
          </cell>
          <cell r="Y572">
            <v>29762</v>
          </cell>
          <cell r="Z572">
            <v>26130</v>
          </cell>
          <cell r="AA572">
            <v>-172713</v>
          </cell>
          <cell r="AD572">
            <v>44962</v>
          </cell>
          <cell r="AG572" t="str">
            <v>NA</v>
          </cell>
          <cell r="AH572" t="str">
            <v>NA</v>
          </cell>
          <cell r="AJ572">
            <v>2280</v>
          </cell>
          <cell r="AK572">
            <v>6283</v>
          </cell>
          <cell r="AM572">
            <v>29555</v>
          </cell>
          <cell r="AN572">
            <v>0.004160543058082867</v>
          </cell>
          <cell r="AO572">
            <v>7703</v>
          </cell>
          <cell r="AP572" t="str">
            <v>NA</v>
          </cell>
          <cell r="AQ572" t="str">
            <v>NA</v>
          </cell>
          <cell r="AR572">
            <v>2498841.5</v>
          </cell>
          <cell r="AS572">
            <v>1383867</v>
          </cell>
          <cell r="AT572">
            <v>1114974.5</v>
          </cell>
          <cell r="AV572">
            <v>1820469</v>
          </cell>
          <cell r="AW572">
            <v>309328381</v>
          </cell>
        </row>
        <row r="573">
          <cell r="B573" t="str">
            <v>2002Y</v>
          </cell>
          <cell r="D573" t="str">
            <v>Northern Illinois Gas Company</v>
          </cell>
          <cell r="E573">
            <v>29515</v>
          </cell>
          <cell r="F573">
            <v>11599</v>
          </cell>
          <cell r="G573">
            <v>1851441</v>
          </cell>
          <cell r="J573">
            <v>1851441</v>
          </cell>
          <cell r="K573">
            <v>261462857</v>
          </cell>
          <cell r="L573">
            <v>1299342</v>
          </cell>
          <cell r="M573">
            <v>212883170</v>
          </cell>
          <cell r="N573">
            <v>1057459</v>
          </cell>
          <cell r="O573">
            <v>908539</v>
          </cell>
          <cell r="P573">
            <v>257017168</v>
          </cell>
          <cell r="S573">
            <v>57038</v>
          </cell>
          <cell r="W573">
            <v>58859</v>
          </cell>
          <cell r="X573">
            <v>109139</v>
          </cell>
          <cell r="Y573">
            <v>25716</v>
          </cell>
          <cell r="Z573">
            <v>15467</v>
          </cell>
          <cell r="AA573">
            <v>-169297</v>
          </cell>
          <cell r="AD573">
            <v>41115</v>
          </cell>
          <cell r="AG573" t="str">
            <v>NA</v>
          </cell>
          <cell r="AH573" t="str">
            <v>NA</v>
          </cell>
          <cell r="AJ573">
            <v>2298.5</v>
          </cell>
          <cell r="AK573">
            <v>6018</v>
          </cell>
          <cell r="AM573">
            <v>29380</v>
          </cell>
          <cell r="AN573">
            <v>0.004138483757231186</v>
          </cell>
          <cell r="AO573" t="str">
            <v>NA</v>
          </cell>
          <cell r="AP573" t="str">
            <v>NA</v>
          </cell>
          <cell r="AQ573" t="str">
            <v>NA</v>
          </cell>
          <cell r="AR573">
            <v>2400347.5</v>
          </cell>
          <cell r="AS573">
            <v>1306676.5</v>
          </cell>
          <cell r="AT573">
            <v>1093671</v>
          </cell>
          <cell r="AV573">
            <v>908539</v>
          </cell>
          <cell r="AW573">
            <v>257017168</v>
          </cell>
        </row>
        <row r="574">
          <cell r="B574" t="str">
            <v>2001Y</v>
          </cell>
          <cell r="D574" t="str">
            <v>Northern Illinois Gas Company</v>
          </cell>
          <cell r="E574">
            <v>26260</v>
          </cell>
          <cell r="F574">
            <v>9422</v>
          </cell>
          <cell r="G574">
            <v>1859135</v>
          </cell>
          <cell r="J574">
            <v>1859135</v>
          </cell>
          <cell r="K574">
            <v>244610310</v>
          </cell>
          <cell r="L574">
            <v>1802474</v>
          </cell>
          <cell r="M574">
            <v>201534943</v>
          </cell>
          <cell r="N574">
            <v>1486406</v>
          </cell>
          <cell r="O574">
            <v>1433053</v>
          </cell>
          <cell r="P574">
            <v>241243222</v>
          </cell>
          <cell r="S574">
            <v>48281</v>
          </cell>
          <cell r="W574">
            <v>56124</v>
          </cell>
          <cell r="X574">
            <v>119360</v>
          </cell>
          <cell r="Y574" t="str">
            <v>NA</v>
          </cell>
          <cell r="Z574" t="str">
            <v>NA</v>
          </cell>
          <cell r="AA574">
            <v>-144527</v>
          </cell>
          <cell r="AD574">
            <v>35682</v>
          </cell>
          <cell r="AG574" t="str">
            <v>NA</v>
          </cell>
          <cell r="AH574" t="str">
            <v>NA</v>
          </cell>
          <cell r="AJ574">
            <v>2304</v>
          </cell>
          <cell r="AK574" t="str">
            <v/>
          </cell>
          <cell r="AM574">
            <v>29060</v>
          </cell>
          <cell r="AN574">
            <v>0.006205656965614512</v>
          </cell>
          <cell r="AO574">
            <v>11466</v>
          </cell>
          <cell r="AP574" t="str">
            <v>NA</v>
          </cell>
          <cell r="AQ574" t="str">
            <v>NA</v>
          </cell>
          <cell r="AR574">
            <v>2306258.5</v>
          </cell>
          <cell r="AS574">
            <v>1224864.5</v>
          </cell>
          <cell r="AT574">
            <v>1081394</v>
          </cell>
          <cell r="AV574">
            <v>1433053</v>
          </cell>
          <cell r="AW574">
            <v>241243222</v>
          </cell>
        </row>
        <row r="575">
          <cell r="B575" t="str">
            <v>2000Y</v>
          </cell>
          <cell r="D575" t="str">
            <v>Northern Illinois Gas Company</v>
          </cell>
          <cell r="E575">
            <v>30266</v>
          </cell>
          <cell r="F575">
            <v>11312</v>
          </cell>
          <cell r="G575">
            <v>1847669</v>
          </cell>
          <cell r="J575">
            <v>1847669</v>
          </cell>
          <cell r="K575">
            <v>263560797</v>
          </cell>
          <cell r="L575">
            <v>1626942</v>
          </cell>
          <cell r="M575">
            <v>219010745</v>
          </cell>
          <cell r="N575">
            <v>1353869</v>
          </cell>
          <cell r="O575">
            <v>1240366</v>
          </cell>
          <cell r="P575">
            <v>260208758</v>
          </cell>
          <cell r="S575">
            <v>206556</v>
          </cell>
          <cell r="W575">
            <v>50849</v>
          </cell>
          <cell r="X575">
            <v>22184</v>
          </cell>
          <cell r="Y575" t="str">
            <v>NA</v>
          </cell>
          <cell r="Z575" t="str">
            <v>NA</v>
          </cell>
          <cell r="AA575">
            <v>-122461</v>
          </cell>
          <cell r="AD575">
            <v>41578</v>
          </cell>
          <cell r="AG575" t="str">
            <v>NA</v>
          </cell>
          <cell r="AH575" t="str">
            <v>NA</v>
          </cell>
          <cell r="AJ575" t="str">
            <v>NA</v>
          </cell>
          <cell r="AK575" t="str">
            <v/>
          </cell>
          <cell r="AM575" t="str">
            <v>NA</v>
          </cell>
          <cell r="AN575">
            <v>0.007327642711469569</v>
          </cell>
          <cell r="AO575" t="str">
            <v>NA</v>
          </cell>
          <cell r="AP575" t="str">
            <v>NA</v>
          </cell>
          <cell r="AQ575" t="str">
            <v>NA</v>
          </cell>
          <cell r="AR575">
            <v>2217777.5</v>
          </cell>
          <cell r="AS575">
            <v>1144383.5</v>
          </cell>
          <cell r="AT575">
            <v>1073394</v>
          </cell>
          <cell r="AV575">
            <v>1240366</v>
          </cell>
          <cell r="AW575">
            <v>260208758</v>
          </cell>
        </row>
        <row r="576">
          <cell r="B576" t="str">
            <v>1999Y</v>
          </cell>
          <cell r="D576" t="str">
            <v>Northern Illinois Gas Company</v>
          </cell>
          <cell r="E576">
            <v>28678</v>
          </cell>
          <cell r="F576">
            <v>11751</v>
          </cell>
          <cell r="G576">
            <v>1861308</v>
          </cell>
          <cell r="J576">
            <v>1861308</v>
          </cell>
          <cell r="K576">
            <v>254916743</v>
          </cell>
          <cell r="L576">
            <v>1096643</v>
          </cell>
          <cell r="M576">
            <v>208967515</v>
          </cell>
          <cell r="N576">
            <v>899800</v>
          </cell>
          <cell r="O576">
            <v>627737</v>
          </cell>
          <cell r="P576">
            <v>234441800</v>
          </cell>
          <cell r="S576">
            <v>56913</v>
          </cell>
          <cell r="W576">
            <v>46903</v>
          </cell>
          <cell r="X576">
            <v>96142</v>
          </cell>
          <cell r="Y576" t="str">
            <v>NA</v>
          </cell>
          <cell r="Z576" t="str">
            <v>NA</v>
          </cell>
          <cell r="AA576">
            <v>-126361</v>
          </cell>
          <cell r="AD576">
            <v>40429</v>
          </cell>
          <cell r="AG576" t="str">
            <v>NA</v>
          </cell>
          <cell r="AH576" t="str">
            <v>NA</v>
          </cell>
          <cell r="AJ576" t="str">
            <v>NA</v>
          </cell>
          <cell r="AK576" t="str">
            <v/>
          </cell>
          <cell r="AM576" t="str">
            <v>NA</v>
          </cell>
          <cell r="AN576">
            <v>0.001749465024107435</v>
          </cell>
          <cell r="AO576" t="str">
            <v>NA</v>
          </cell>
          <cell r="AP576" t="str">
            <v>NA</v>
          </cell>
          <cell r="AQ576" t="str">
            <v>NA</v>
          </cell>
          <cell r="AR576">
            <v>2141442.5</v>
          </cell>
          <cell r="AS576">
            <v>1074018</v>
          </cell>
          <cell r="AT576">
            <v>1067424.5</v>
          </cell>
          <cell r="AV576">
            <v>627737</v>
          </cell>
          <cell r="AW576">
            <v>234441800</v>
          </cell>
        </row>
        <row r="577">
          <cell r="B577" t="str">
            <v>1998Y</v>
          </cell>
          <cell r="D577" t="str">
            <v>Northern Illinois Gas Company</v>
          </cell>
          <cell r="E577">
            <v>28065</v>
          </cell>
          <cell r="F577">
            <v>12629</v>
          </cell>
          <cell r="G577">
            <v>1864570</v>
          </cell>
          <cell r="J577">
            <v>1864570</v>
          </cell>
          <cell r="K577">
            <v>247586917</v>
          </cell>
          <cell r="L577">
            <v>1030523</v>
          </cell>
          <cell r="M577">
            <v>195399846</v>
          </cell>
          <cell r="N577">
            <v>813626</v>
          </cell>
          <cell r="O577">
            <v>626457</v>
          </cell>
          <cell r="P577">
            <v>241854100</v>
          </cell>
          <cell r="S577">
            <v>50700</v>
          </cell>
          <cell r="W577">
            <v>44479</v>
          </cell>
          <cell r="X577">
            <v>94119</v>
          </cell>
          <cell r="Y577" t="str">
            <v>NA</v>
          </cell>
          <cell r="Z577" t="str">
            <v>NA</v>
          </cell>
          <cell r="AA577">
            <v>-112592</v>
          </cell>
          <cell r="AD577">
            <v>40694</v>
          </cell>
          <cell r="AG577" t="str">
            <v>NA</v>
          </cell>
          <cell r="AH577" t="str">
            <v>NA</v>
          </cell>
          <cell r="AJ577" t="str">
            <v>NA</v>
          </cell>
          <cell r="AK577" t="str">
            <v/>
          </cell>
          <cell r="AM577" t="str">
            <v>NA</v>
          </cell>
          <cell r="AN577">
            <v>0.008936968292052072</v>
          </cell>
          <cell r="AO577">
            <v>16516</v>
          </cell>
          <cell r="AP577" t="str">
            <v>NA</v>
          </cell>
          <cell r="AQ577" t="str">
            <v>NA</v>
          </cell>
          <cell r="AR577">
            <v>2072846.5</v>
          </cell>
          <cell r="AS577">
            <v>1003535.5</v>
          </cell>
          <cell r="AT577">
            <v>1069311</v>
          </cell>
          <cell r="AV577">
            <v>626457</v>
          </cell>
          <cell r="AW577">
            <v>241854100</v>
          </cell>
        </row>
        <row r="578">
          <cell r="B578" t="str">
            <v>1997Y</v>
          </cell>
          <cell r="D578" t="str">
            <v>Northern Illinois Gas Company</v>
          </cell>
          <cell r="E578">
            <v>28587</v>
          </cell>
          <cell r="F578">
            <v>13049</v>
          </cell>
          <cell r="G578">
            <v>1848054</v>
          </cell>
          <cell r="J578">
            <v>1848054</v>
          </cell>
          <cell r="K578">
            <v>314522364</v>
          </cell>
          <cell r="L578">
            <v>1497619</v>
          </cell>
          <cell r="M578">
            <v>235686985</v>
          </cell>
          <cell r="N578">
            <v>1125984</v>
          </cell>
          <cell r="O578">
            <v>1093195</v>
          </cell>
          <cell r="P578">
            <v>317275700</v>
          </cell>
          <cell r="S578">
            <v>54657</v>
          </cell>
          <cell r="W578">
            <v>45323</v>
          </cell>
          <cell r="X578">
            <v>106922</v>
          </cell>
          <cell r="Y578" t="str">
            <v>NA</v>
          </cell>
          <cell r="Z578" t="str">
            <v>NA</v>
          </cell>
          <cell r="AA578">
            <v>-101784</v>
          </cell>
          <cell r="AD578">
            <v>41635</v>
          </cell>
          <cell r="AG578" t="str">
            <v>NA</v>
          </cell>
          <cell r="AH578" t="str">
            <v>NA</v>
          </cell>
          <cell r="AJ578" t="str">
            <v>NA</v>
          </cell>
          <cell r="AK578" t="str">
            <v/>
          </cell>
          <cell r="AM578" t="str">
            <v>NA</v>
          </cell>
          <cell r="AN578">
            <v>0.013154172560113154</v>
          </cell>
          <cell r="AO578">
            <v>23994</v>
          </cell>
          <cell r="AP578" t="str">
            <v>NA</v>
          </cell>
          <cell r="AQ578" t="str">
            <v>NA</v>
          </cell>
          <cell r="AR578">
            <v>2006694</v>
          </cell>
          <cell r="AS578">
            <v>930823</v>
          </cell>
          <cell r="AT578">
            <v>1075871</v>
          </cell>
          <cell r="AV578">
            <v>1093195</v>
          </cell>
          <cell r="AW578">
            <v>317275700</v>
          </cell>
        </row>
        <row r="579">
          <cell r="B579" t="str">
            <v>1996Y</v>
          </cell>
          <cell r="D579" t="str">
            <v>Northern Illinois Gas Company</v>
          </cell>
          <cell r="E579">
            <v>28893</v>
          </cell>
          <cell r="F579">
            <v>12828</v>
          </cell>
          <cell r="G579">
            <v>1824060</v>
          </cell>
          <cell r="J579">
            <v>1824060</v>
          </cell>
          <cell r="K579">
            <v>327174729</v>
          </cell>
          <cell r="L579">
            <v>1376508</v>
          </cell>
          <cell r="M579">
            <v>245701347</v>
          </cell>
          <cell r="N579">
            <v>1040152</v>
          </cell>
          <cell r="O579">
            <v>1037741</v>
          </cell>
          <cell r="P579">
            <v>349490600</v>
          </cell>
          <cell r="S579">
            <v>62911</v>
          </cell>
          <cell r="W579">
            <v>42296</v>
          </cell>
          <cell r="X579">
            <v>107106</v>
          </cell>
          <cell r="Y579" t="str">
            <v>NA</v>
          </cell>
          <cell r="Z579" t="str">
            <v>NA</v>
          </cell>
          <cell r="AA579">
            <v>-107662</v>
          </cell>
          <cell r="AD579">
            <v>41721</v>
          </cell>
          <cell r="AG579" t="str">
            <v>NA</v>
          </cell>
          <cell r="AH579" t="str">
            <v>NA</v>
          </cell>
          <cell r="AJ579" t="str">
            <v>NA</v>
          </cell>
          <cell r="AK579" t="str">
            <v/>
          </cell>
          <cell r="AM579" t="str">
            <v>NA</v>
          </cell>
          <cell r="AN579" t="str">
            <v>NA</v>
          </cell>
          <cell r="AO579" t="str">
            <v>NA</v>
          </cell>
          <cell r="AP579" t="str">
            <v>NA</v>
          </cell>
          <cell r="AQ579" t="str">
            <v>NA</v>
          </cell>
          <cell r="AR579" t="str">
            <v>NA</v>
          </cell>
          <cell r="AS579" t="str">
            <v>NA</v>
          </cell>
          <cell r="AT579" t="str">
            <v>NA</v>
          </cell>
          <cell r="AV579">
            <v>1037741</v>
          </cell>
          <cell r="AW579">
            <v>349490600</v>
          </cell>
        </row>
        <row r="580">
          <cell r="B580" t="str">
            <v>2006Y</v>
          </cell>
          <cell r="D580" t="str">
            <v>Northern Indiana Fuel &amp; Light Company, Inc.</v>
          </cell>
          <cell r="E580">
            <v>1629</v>
          </cell>
          <cell r="F580">
            <v>595</v>
          </cell>
          <cell r="G580">
            <v>40252</v>
          </cell>
          <cell r="J580">
            <v>40252</v>
          </cell>
          <cell r="K580">
            <v>4202954</v>
          </cell>
          <cell r="L580">
            <v>49705</v>
          </cell>
          <cell r="M580">
            <v>2659805</v>
          </cell>
          <cell r="N580">
            <v>31822</v>
          </cell>
          <cell r="O580">
            <v>39301</v>
          </cell>
          <cell r="P580">
            <v>4534477</v>
          </cell>
          <cell r="S580">
            <v>3295</v>
          </cell>
          <cell r="W580">
            <v>1717</v>
          </cell>
          <cell r="X580">
            <v>2230</v>
          </cell>
          <cell r="Y580">
            <v>379</v>
          </cell>
          <cell r="Z580">
            <v>1381</v>
          </cell>
          <cell r="AA580" t="str">
            <v>NA</v>
          </cell>
          <cell r="AD580">
            <v>2224</v>
          </cell>
          <cell r="AG580" t="str">
            <v>NA</v>
          </cell>
          <cell r="AH580" t="str">
            <v>NA</v>
          </cell>
          <cell r="AJ580" t="str">
            <v>NA</v>
          </cell>
          <cell r="AK580">
            <v>5193</v>
          </cell>
          <cell r="AM580">
            <v>950</v>
          </cell>
          <cell r="AN580">
            <v>0.013929821909871786</v>
          </cell>
          <cell r="AO580">
            <v>553</v>
          </cell>
          <cell r="AP580" t="str">
            <v>NA</v>
          </cell>
          <cell r="AQ580">
            <v>-0.16486514437921473</v>
          </cell>
          <cell r="AR580">
            <v>57680.5</v>
          </cell>
          <cell r="AS580" t="str">
            <v>NA</v>
          </cell>
          <cell r="AT580" t="str">
            <v>NA</v>
          </cell>
          <cell r="AV580">
            <v>39301</v>
          </cell>
          <cell r="AW580">
            <v>4534477</v>
          </cell>
        </row>
        <row r="581">
          <cell r="B581" t="str">
            <v>2005Y</v>
          </cell>
          <cell r="D581" t="str">
            <v>Northern Indiana Fuel &amp; Light Company, Inc.</v>
          </cell>
          <cell r="E581">
            <v>1802</v>
          </cell>
          <cell r="F581">
            <v>644</v>
          </cell>
          <cell r="G581">
            <v>39699</v>
          </cell>
          <cell r="J581">
            <v>39699</v>
          </cell>
          <cell r="K581">
            <v>4810702</v>
          </cell>
          <cell r="L581">
            <v>51207</v>
          </cell>
          <cell r="M581">
            <v>3082852</v>
          </cell>
          <cell r="N581">
            <v>33127</v>
          </cell>
          <cell r="O581">
            <v>40507</v>
          </cell>
          <cell r="P581">
            <v>4789705</v>
          </cell>
          <cell r="S581">
            <v>3676</v>
          </cell>
          <cell r="W581">
            <v>1944</v>
          </cell>
          <cell r="X581">
            <v>2170</v>
          </cell>
          <cell r="Y581">
            <v>593</v>
          </cell>
          <cell r="Z581">
            <v>1471</v>
          </cell>
          <cell r="AA581" t="str">
            <v>NA</v>
          </cell>
          <cell r="AD581">
            <v>2447</v>
          </cell>
          <cell r="AG581" t="str">
            <v>NA</v>
          </cell>
          <cell r="AH581" t="str">
            <v>NA</v>
          </cell>
          <cell r="AJ581" t="str">
            <v>NA</v>
          </cell>
          <cell r="AK581">
            <v>5637</v>
          </cell>
          <cell r="AM581">
            <v>935</v>
          </cell>
          <cell r="AN581">
            <v>0.021853281853281854</v>
          </cell>
          <cell r="AO581">
            <v>849</v>
          </cell>
          <cell r="AP581" t="str">
            <v>NA</v>
          </cell>
          <cell r="AQ581" t="str">
            <v>NA</v>
          </cell>
          <cell r="AR581">
            <v>56220</v>
          </cell>
          <cell r="AS581" t="str">
            <v>NA</v>
          </cell>
          <cell r="AT581" t="str">
            <v>NA</v>
          </cell>
          <cell r="AV581">
            <v>40507</v>
          </cell>
          <cell r="AW581">
            <v>4789705</v>
          </cell>
        </row>
        <row r="582">
          <cell r="B582" t="str">
            <v>2004Y</v>
          </cell>
          <cell r="D582" t="str">
            <v>Northern Indiana Fuel &amp; Light Company, Inc.</v>
          </cell>
          <cell r="E582">
            <v>1781</v>
          </cell>
          <cell r="F582">
            <v>510</v>
          </cell>
          <cell r="G582">
            <v>38850</v>
          </cell>
          <cell r="J582">
            <v>38850</v>
          </cell>
          <cell r="K582">
            <v>4677998</v>
          </cell>
          <cell r="L582">
            <v>47950</v>
          </cell>
          <cell r="M582">
            <v>3041862</v>
          </cell>
          <cell r="N582">
            <v>31313</v>
          </cell>
          <cell r="O582">
            <v>35427</v>
          </cell>
          <cell r="P582">
            <v>4695496</v>
          </cell>
          <cell r="S582">
            <v>3100</v>
          </cell>
          <cell r="W582">
            <v>1562</v>
          </cell>
          <cell r="X582">
            <v>3550</v>
          </cell>
          <cell r="Y582">
            <v>322</v>
          </cell>
          <cell r="Z582">
            <v>1901</v>
          </cell>
          <cell r="AA582" t="str">
            <v>NA</v>
          </cell>
          <cell r="AD582">
            <v>2291</v>
          </cell>
          <cell r="AG582" t="str">
            <v>NA</v>
          </cell>
          <cell r="AH582" t="str">
            <v>NA</v>
          </cell>
          <cell r="AJ582" t="str">
            <v>NA</v>
          </cell>
          <cell r="AK582">
            <v>5559</v>
          </cell>
          <cell r="AM582">
            <v>923</v>
          </cell>
          <cell r="AN582">
            <v>0.006607073455110766</v>
          </cell>
          <cell r="AO582">
            <v>255</v>
          </cell>
          <cell r="AP582" t="str">
            <v>NA</v>
          </cell>
          <cell r="AQ582" t="str">
            <v>NA</v>
          </cell>
          <cell r="AR582">
            <v>54674.5</v>
          </cell>
          <cell r="AS582" t="str">
            <v>NA</v>
          </cell>
          <cell r="AT582" t="str">
            <v>NA</v>
          </cell>
          <cell r="AV582">
            <v>35427</v>
          </cell>
          <cell r="AW582">
            <v>4695496</v>
          </cell>
        </row>
        <row r="583">
          <cell r="B583" t="str">
            <v>2003Y</v>
          </cell>
          <cell r="D583" t="str">
            <v>Northern Indiana Fuel &amp; Light Company, Inc.</v>
          </cell>
          <cell r="E583">
            <v>1713</v>
          </cell>
          <cell r="F583">
            <v>444</v>
          </cell>
          <cell r="G583">
            <v>38595</v>
          </cell>
          <cell r="J583">
            <v>38595</v>
          </cell>
          <cell r="K583">
            <v>4817388</v>
          </cell>
          <cell r="L583">
            <v>43249</v>
          </cell>
          <cell r="M583">
            <v>3104295</v>
          </cell>
          <cell r="N583">
            <v>27904</v>
          </cell>
          <cell r="O583">
            <v>33537</v>
          </cell>
          <cell r="P583">
            <v>4885494</v>
          </cell>
          <cell r="S583">
            <v>3136</v>
          </cell>
          <cell r="W583">
            <v>1419</v>
          </cell>
          <cell r="X583">
            <v>2071</v>
          </cell>
          <cell r="Y583">
            <v>246</v>
          </cell>
          <cell r="Z583">
            <v>1598</v>
          </cell>
          <cell r="AA583" t="str">
            <v>NA</v>
          </cell>
          <cell r="AD583">
            <v>2157</v>
          </cell>
          <cell r="AG583" t="str">
            <v>NA</v>
          </cell>
          <cell r="AH583" t="str">
            <v>NA</v>
          </cell>
          <cell r="AJ583" t="str">
            <v>NA</v>
          </cell>
          <cell r="AK583">
            <v>5921</v>
          </cell>
          <cell r="AM583">
            <v>909</v>
          </cell>
          <cell r="AN583">
            <v>0.025399187013470072</v>
          </cell>
          <cell r="AO583">
            <v>956</v>
          </cell>
          <cell r="AP583" t="str">
            <v>NA</v>
          </cell>
          <cell r="AQ583" t="str">
            <v>NA</v>
          </cell>
          <cell r="AR583">
            <v>53170.5</v>
          </cell>
          <cell r="AS583" t="str">
            <v>NA</v>
          </cell>
          <cell r="AT583" t="str">
            <v>NA</v>
          </cell>
          <cell r="AV583">
            <v>33537</v>
          </cell>
          <cell r="AW583">
            <v>4885494</v>
          </cell>
        </row>
        <row r="584">
          <cell r="B584" t="str">
            <v>2002Y</v>
          </cell>
          <cell r="D584" t="str">
            <v>Northern Indiana Fuel &amp; Light Company, Inc.</v>
          </cell>
          <cell r="E584">
            <v>2159</v>
          </cell>
          <cell r="F584">
            <v>623</v>
          </cell>
          <cell r="G584">
            <v>37639</v>
          </cell>
          <cell r="J584">
            <v>37639</v>
          </cell>
          <cell r="K584">
            <v>4634811</v>
          </cell>
          <cell r="L584">
            <v>39463</v>
          </cell>
          <cell r="M584">
            <v>2969583</v>
          </cell>
          <cell r="N584">
            <v>25250</v>
          </cell>
          <cell r="O584">
            <v>29036</v>
          </cell>
          <cell r="P584" t="str">
            <v>NA</v>
          </cell>
          <cell r="S584">
            <v>4487</v>
          </cell>
          <cell r="W584">
            <v>1484</v>
          </cell>
          <cell r="X584">
            <v>697</v>
          </cell>
          <cell r="Y584">
            <v>235</v>
          </cell>
          <cell r="Z584">
            <v>1966</v>
          </cell>
          <cell r="AA584" t="str">
            <v>NA</v>
          </cell>
          <cell r="AD584">
            <v>2782</v>
          </cell>
          <cell r="AG584" t="str">
            <v>NA</v>
          </cell>
          <cell r="AH584" t="str">
            <v>NA</v>
          </cell>
          <cell r="AJ584" t="str">
            <v>NA</v>
          </cell>
          <cell r="AK584">
            <v>5531</v>
          </cell>
          <cell r="AM584">
            <v>894</v>
          </cell>
          <cell r="AN584">
            <v>0.021993537701268023</v>
          </cell>
          <cell r="AO584">
            <v>810</v>
          </cell>
          <cell r="AP584" t="str">
            <v>NA</v>
          </cell>
          <cell r="AQ584" t="str">
            <v>NA</v>
          </cell>
          <cell r="AR584">
            <v>51554.5</v>
          </cell>
          <cell r="AS584" t="str">
            <v>NA</v>
          </cell>
          <cell r="AT584" t="str">
            <v>NA</v>
          </cell>
          <cell r="AV584">
            <v>29036</v>
          </cell>
          <cell r="AW584" t="str">
            <v>NA</v>
          </cell>
        </row>
        <row r="585">
          <cell r="B585" t="str">
            <v>2001Y</v>
          </cell>
          <cell r="D585" t="str">
            <v>Northern Indiana Fuel &amp; Light Company, Inc.</v>
          </cell>
          <cell r="E585">
            <v>1911</v>
          </cell>
          <cell r="F585">
            <v>495</v>
          </cell>
          <cell r="G585">
            <v>36829</v>
          </cell>
          <cell r="J585">
            <v>36829</v>
          </cell>
          <cell r="K585">
            <v>4520194</v>
          </cell>
          <cell r="L585">
            <v>43807</v>
          </cell>
          <cell r="M585">
            <v>2829887</v>
          </cell>
          <cell r="N585">
            <v>27964</v>
          </cell>
          <cell r="O585">
            <v>34772</v>
          </cell>
          <cell r="P585">
            <v>0</v>
          </cell>
          <cell r="S585">
            <v>4292</v>
          </cell>
          <cell r="W585">
            <v>1486</v>
          </cell>
          <cell r="X585">
            <v>1721</v>
          </cell>
          <cell r="Y585" t="str">
            <v>NA</v>
          </cell>
          <cell r="Z585" t="str">
            <v>NA</v>
          </cell>
          <cell r="AA585" t="str">
            <v>NA</v>
          </cell>
          <cell r="AD585">
            <v>2406</v>
          </cell>
          <cell r="AG585" t="str">
            <v>NA</v>
          </cell>
          <cell r="AH585" t="str">
            <v>NA</v>
          </cell>
          <cell r="AJ585" t="str">
            <v>NA</v>
          </cell>
          <cell r="AK585" t="str">
            <v/>
          </cell>
          <cell r="AM585">
            <v>886</v>
          </cell>
          <cell r="AN585">
            <v>0.029116718361416157</v>
          </cell>
          <cell r="AO585">
            <v>1042</v>
          </cell>
          <cell r="AP585" t="str">
            <v>NA</v>
          </cell>
          <cell r="AQ585" t="str">
            <v>NA</v>
          </cell>
          <cell r="AR585">
            <v>49892</v>
          </cell>
          <cell r="AS585" t="str">
            <v>NA</v>
          </cell>
          <cell r="AT585" t="str">
            <v>NA</v>
          </cell>
          <cell r="AV585">
            <v>34772</v>
          </cell>
          <cell r="AW585">
            <v>0</v>
          </cell>
        </row>
        <row r="586">
          <cell r="B586" t="str">
            <v>2000Y</v>
          </cell>
          <cell r="D586" t="str">
            <v>Northern Indiana Fuel &amp; Light Company, Inc.</v>
          </cell>
          <cell r="E586">
            <v>1965</v>
          </cell>
          <cell r="F586">
            <v>560</v>
          </cell>
          <cell r="G586">
            <v>35787</v>
          </cell>
          <cell r="J586">
            <v>35787</v>
          </cell>
          <cell r="K586">
            <v>5161990</v>
          </cell>
          <cell r="L586">
            <v>33773</v>
          </cell>
          <cell r="M586">
            <v>3181340</v>
          </cell>
          <cell r="N586">
            <v>21127</v>
          </cell>
          <cell r="O586">
            <v>25613</v>
          </cell>
          <cell r="P586">
            <v>0</v>
          </cell>
          <cell r="S586">
            <v>3403</v>
          </cell>
          <cell r="W586">
            <v>1285</v>
          </cell>
          <cell r="X586">
            <v>2144</v>
          </cell>
          <cell r="Y586" t="str">
            <v>NA</v>
          </cell>
          <cell r="Z586" t="str">
            <v>NA</v>
          </cell>
          <cell r="AA586" t="str">
            <v>NA</v>
          </cell>
          <cell r="AD586">
            <v>2525</v>
          </cell>
          <cell r="AG586" t="str">
            <v>NA</v>
          </cell>
          <cell r="AH586" t="str">
            <v>NA</v>
          </cell>
          <cell r="AJ586" t="str">
            <v>NA</v>
          </cell>
          <cell r="AK586" t="str">
            <v/>
          </cell>
          <cell r="AM586" t="str">
            <v>NA</v>
          </cell>
          <cell r="AN586" t="str">
            <v>NA</v>
          </cell>
          <cell r="AO586" t="str">
            <v>NA</v>
          </cell>
          <cell r="AP586" t="str">
            <v>NA</v>
          </cell>
          <cell r="AQ586" t="str">
            <v>NA</v>
          </cell>
          <cell r="AR586" t="str">
            <v>NA</v>
          </cell>
          <cell r="AS586" t="str">
            <v>NA</v>
          </cell>
          <cell r="AT586" t="str">
            <v>NA</v>
          </cell>
          <cell r="AV586">
            <v>25613</v>
          </cell>
          <cell r="AW586">
            <v>0</v>
          </cell>
        </row>
        <row r="587">
          <cell r="B587" t="str">
            <v>1999Y</v>
          </cell>
          <cell r="D587" t="str">
            <v>Northern Indiana Fuel &amp; Light Company, Inc.</v>
          </cell>
          <cell r="E587" t="str">
            <v>NA</v>
          </cell>
          <cell r="F587" t="str">
            <v>NA</v>
          </cell>
          <cell r="G587" t="str">
            <v>NA</v>
          </cell>
          <cell r="J587" t="str">
            <v>NA</v>
          </cell>
          <cell r="K587" t="str">
            <v>NA</v>
          </cell>
          <cell r="L587" t="str">
            <v>NA</v>
          </cell>
          <cell r="M587" t="str">
            <v>NA</v>
          </cell>
          <cell r="N587" t="str">
            <v>NA</v>
          </cell>
          <cell r="O587" t="str">
            <v>NA</v>
          </cell>
          <cell r="P587" t="str">
            <v>NA</v>
          </cell>
          <cell r="S587" t="str">
            <v>NA</v>
          </cell>
          <cell r="W587" t="str">
            <v>NA</v>
          </cell>
          <cell r="X587" t="str">
            <v>NA</v>
          </cell>
          <cell r="Y587" t="str">
            <v>NA</v>
          </cell>
          <cell r="Z587" t="str">
            <v>NA</v>
          </cell>
          <cell r="AA587" t="str">
            <v>NA</v>
          </cell>
          <cell r="AD587" t="str">
            <v>NA</v>
          </cell>
          <cell r="AG587" t="str">
            <v>NA</v>
          </cell>
          <cell r="AH587" t="str">
            <v>NA</v>
          </cell>
          <cell r="AJ587" t="str">
            <v>NA</v>
          </cell>
          <cell r="AK587" t="str">
            <v/>
          </cell>
          <cell r="AM587" t="str">
            <v>NA</v>
          </cell>
          <cell r="AN587" t="str">
            <v>NA</v>
          </cell>
          <cell r="AO587" t="str">
            <v>NA</v>
          </cell>
          <cell r="AP587" t="str">
            <v>NA</v>
          </cell>
          <cell r="AQ587" t="str">
            <v>NA</v>
          </cell>
          <cell r="AR587" t="str">
            <v>NA</v>
          </cell>
          <cell r="AS587" t="str">
            <v>NA</v>
          </cell>
          <cell r="AT587" t="str">
            <v>NA</v>
          </cell>
          <cell r="AV587" t="str">
            <v>NA</v>
          </cell>
          <cell r="AW587" t="str">
            <v>NA</v>
          </cell>
        </row>
        <row r="588">
          <cell r="B588" t="str">
            <v>1998Y</v>
          </cell>
          <cell r="D588" t="str">
            <v>Northern Indiana Fuel &amp; Light Company, Inc.</v>
          </cell>
          <cell r="E588">
            <v>1712</v>
          </cell>
          <cell r="F588">
            <v>539</v>
          </cell>
          <cell r="G588">
            <v>33744</v>
          </cell>
          <cell r="J588">
            <v>33744</v>
          </cell>
          <cell r="K588">
            <v>4411614</v>
          </cell>
          <cell r="L588">
            <v>27788</v>
          </cell>
          <cell r="M588">
            <v>2621422</v>
          </cell>
          <cell r="N588">
            <v>17025</v>
          </cell>
          <cell r="O588">
            <v>19803</v>
          </cell>
          <cell r="P588" t="str">
            <v>NA</v>
          </cell>
          <cell r="S588">
            <v>2845</v>
          </cell>
          <cell r="W588">
            <v>1297</v>
          </cell>
          <cell r="X588">
            <v>1726</v>
          </cell>
          <cell r="Y588" t="str">
            <v>NA</v>
          </cell>
          <cell r="Z588" t="str">
            <v>NA</v>
          </cell>
          <cell r="AA588" t="str">
            <v>NA</v>
          </cell>
          <cell r="AD588">
            <v>2251</v>
          </cell>
          <cell r="AG588" t="str">
            <v>NA</v>
          </cell>
          <cell r="AH588" t="str">
            <v>NA</v>
          </cell>
          <cell r="AJ588" t="str">
            <v>NA</v>
          </cell>
          <cell r="AK588" t="str">
            <v/>
          </cell>
          <cell r="AM588" t="str">
            <v>NA</v>
          </cell>
          <cell r="AN588">
            <v>0.03129584352078239</v>
          </cell>
          <cell r="AO588">
            <v>1024</v>
          </cell>
          <cell r="AP588" t="str">
            <v>NA</v>
          </cell>
          <cell r="AQ588" t="str">
            <v>NA</v>
          </cell>
          <cell r="AR588">
            <v>44761</v>
          </cell>
          <cell r="AS588" t="str">
            <v>NA</v>
          </cell>
          <cell r="AT588" t="str">
            <v>NA</v>
          </cell>
          <cell r="AV588">
            <v>19803</v>
          </cell>
          <cell r="AW588" t="str">
            <v>NA</v>
          </cell>
        </row>
        <row r="589">
          <cell r="B589" t="str">
            <v>1997Y</v>
          </cell>
          <cell r="D589" t="str">
            <v>Northern Indiana Fuel &amp; Light Company, Inc.</v>
          </cell>
          <cell r="E589">
            <v>1887</v>
          </cell>
          <cell r="F589">
            <v>477</v>
          </cell>
          <cell r="G589">
            <v>32720</v>
          </cell>
          <cell r="J589">
            <v>32720</v>
          </cell>
          <cell r="K589">
            <v>5510230</v>
          </cell>
          <cell r="L589">
            <v>33078</v>
          </cell>
          <cell r="M589">
            <v>3139239</v>
          </cell>
          <cell r="N589">
            <v>19585</v>
          </cell>
          <cell r="O589">
            <v>23664</v>
          </cell>
          <cell r="P589" t="str">
            <v>NA</v>
          </cell>
          <cell r="S589">
            <v>3273</v>
          </cell>
          <cell r="W589">
            <v>1311</v>
          </cell>
          <cell r="X589">
            <v>2317</v>
          </cell>
          <cell r="Y589" t="str">
            <v>NA</v>
          </cell>
          <cell r="Z589" t="str">
            <v>NA</v>
          </cell>
          <cell r="AA589" t="str">
            <v>NA</v>
          </cell>
          <cell r="AD589">
            <v>2364</v>
          </cell>
          <cell r="AG589" t="str">
            <v>NA</v>
          </cell>
          <cell r="AH589" t="str">
            <v>NA</v>
          </cell>
          <cell r="AJ589" t="str">
            <v>NA</v>
          </cell>
          <cell r="AK589" t="str">
            <v/>
          </cell>
          <cell r="AM589" t="str">
            <v>NA</v>
          </cell>
          <cell r="AN589">
            <v>0.03826870597194897</v>
          </cell>
          <cell r="AO589">
            <v>1206</v>
          </cell>
          <cell r="AP589" t="str">
            <v>NA</v>
          </cell>
          <cell r="AQ589" t="str">
            <v>NA</v>
          </cell>
          <cell r="AR589">
            <v>42693.5</v>
          </cell>
          <cell r="AS589" t="str">
            <v>NA</v>
          </cell>
          <cell r="AT589" t="str">
            <v>NA</v>
          </cell>
          <cell r="AV589">
            <v>23664</v>
          </cell>
          <cell r="AW589" t="str">
            <v>NA</v>
          </cell>
        </row>
        <row r="590">
          <cell r="B590" t="str">
            <v>1996Y</v>
          </cell>
          <cell r="D590" t="str">
            <v>Northern Indiana Fuel &amp; Light Company, Inc.</v>
          </cell>
          <cell r="E590" t="str">
            <v>NA</v>
          </cell>
          <cell r="F590" t="str">
            <v>NA</v>
          </cell>
          <cell r="G590">
            <v>31514</v>
          </cell>
          <cell r="J590">
            <v>31514</v>
          </cell>
          <cell r="K590">
            <v>6144627</v>
          </cell>
          <cell r="L590">
            <v>31621</v>
          </cell>
          <cell r="M590">
            <v>3623157</v>
          </cell>
          <cell r="N590">
            <v>18608</v>
          </cell>
          <cell r="O590" t="str">
            <v>NA</v>
          </cell>
          <cell r="P590">
            <v>0</v>
          </cell>
          <cell r="S590" t="str">
            <v>NA</v>
          </cell>
          <cell r="W590" t="str">
            <v>NA</v>
          </cell>
          <cell r="X590">
            <v>2211</v>
          </cell>
          <cell r="Y590" t="str">
            <v>NA</v>
          </cell>
          <cell r="Z590" t="str">
            <v>NA</v>
          </cell>
          <cell r="AA590" t="str">
            <v>NA</v>
          </cell>
          <cell r="AD590" t="str">
            <v>NA</v>
          </cell>
          <cell r="AG590" t="str">
            <v>NA</v>
          </cell>
          <cell r="AH590" t="str">
            <v>NA</v>
          </cell>
          <cell r="AJ590" t="str">
            <v>NA</v>
          </cell>
          <cell r="AK590" t="str">
            <v/>
          </cell>
          <cell r="AM590" t="str">
            <v>NA</v>
          </cell>
          <cell r="AN590" t="str">
            <v>NA</v>
          </cell>
          <cell r="AO590" t="str">
            <v>NA</v>
          </cell>
          <cell r="AP590" t="str">
            <v>NA</v>
          </cell>
          <cell r="AQ590" t="str">
            <v>NA</v>
          </cell>
          <cell r="AR590" t="str">
            <v>NA</v>
          </cell>
          <cell r="AS590" t="str">
            <v>NA</v>
          </cell>
          <cell r="AT590" t="str">
            <v>NA</v>
          </cell>
          <cell r="AV590" t="str">
            <v>NA</v>
          </cell>
          <cell r="AW590">
            <v>0</v>
          </cell>
        </row>
        <row r="591">
          <cell r="B591" t="str">
            <v>2006Y</v>
          </cell>
          <cell r="D591" t="str">
            <v>Northern Indiana Public Service Co.</v>
          </cell>
          <cell r="E591">
            <v>12470</v>
          </cell>
          <cell r="F591">
            <v>10147</v>
          </cell>
          <cell r="G591">
            <v>655325</v>
          </cell>
          <cell r="J591">
            <v>655325</v>
          </cell>
          <cell r="K591">
            <v>79530001</v>
          </cell>
          <cell r="L591">
            <v>934864</v>
          </cell>
          <cell r="M591">
            <v>49321788</v>
          </cell>
          <cell r="N591">
            <v>609282</v>
          </cell>
          <cell r="O591">
            <v>608763</v>
          </cell>
          <cell r="P591">
            <v>84587668</v>
          </cell>
          <cell r="S591">
            <v>56465</v>
          </cell>
          <cell r="W591">
            <v>34201</v>
          </cell>
          <cell r="X591">
            <v>157926</v>
          </cell>
          <cell r="Y591">
            <v>6794</v>
          </cell>
          <cell r="Z591">
            <v>19136</v>
          </cell>
          <cell r="AA591">
            <v>-201230</v>
          </cell>
          <cell r="AD591">
            <v>22618</v>
          </cell>
          <cell r="AG591">
            <v>234676309</v>
          </cell>
          <cell r="AH591">
            <v>51943</v>
          </cell>
          <cell r="AJ591">
            <v>2566</v>
          </cell>
          <cell r="AK591">
            <v>5193</v>
          </cell>
          <cell r="AM591">
            <v>14376</v>
          </cell>
          <cell r="AN591">
            <v>0.006351458639504046</v>
          </cell>
          <cell r="AO591">
            <v>4136</v>
          </cell>
          <cell r="AP591">
            <v>185354521</v>
          </cell>
          <cell r="AQ591" t="str">
            <v>NA</v>
          </cell>
          <cell r="AR591">
            <v>1100120.5</v>
          </cell>
          <cell r="AS591">
            <v>919751.5</v>
          </cell>
          <cell r="AT591">
            <v>180369</v>
          </cell>
          <cell r="AV591">
            <v>608763</v>
          </cell>
          <cell r="AW591">
            <v>84587668</v>
          </cell>
        </row>
        <row r="592">
          <cell r="B592" t="str">
            <v>2005Y</v>
          </cell>
          <cell r="D592" t="str">
            <v>Northern Indiana Public Service Co.</v>
          </cell>
          <cell r="E592">
            <v>13028</v>
          </cell>
          <cell r="F592">
            <v>9429</v>
          </cell>
          <cell r="G592">
            <v>651189</v>
          </cell>
          <cell r="J592">
            <v>651189</v>
          </cell>
          <cell r="K592">
            <v>92876640</v>
          </cell>
          <cell r="L592">
            <v>1061610</v>
          </cell>
          <cell r="M592">
            <v>58385412</v>
          </cell>
          <cell r="N592">
            <v>684094</v>
          </cell>
          <cell r="O592">
            <v>875462</v>
          </cell>
          <cell r="P592">
            <v>97926087</v>
          </cell>
          <cell r="S592">
            <v>58684</v>
          </cell>
          <cell r="W592">
            <v>36574</v>
          </cell>
          <cell r="X592">
            <v>180937</v>
          </cell>
          <cell r="Y592">
            <v>6985</v>
          </cell>
          <cell r="Z592">
            <v>20880</v>
          </cell>
          <cell r="AA592">
            <v>-176048</v>
          </cell>
          <cell r="AD592">
            <v>22456</v>
          </cell>
          <cell r="AG592">
            <v>245976433</v>
          </cell>
          <cell r="AH592">
            <v>51274</v>
          </cell>
          <cell r="AJ592">
            <v>2557</v>
          </cell>
          <cell r="AK592">
            <v>5637</v>
          </cell>
          <cell r="AM592">
            <v>14780</v>
          </cell>
          <cell r="AN592" t="str">
            <v>NA</v>
          </cell>
          <cell r="AO592" t="str">
            <v>NA</v>
          </cell>
          <cell r="AP592">
            <v>187591021</v>
          </cell>
          <cell r="AQ592" t="str">
            <v>NA</v>
          </cell>
          <cell r="AR592">
            <v>1065251.5</v>
          </cell>
          <cell r="AS592">
            <v>861504.5</v>
          </cell>
          <cell r="AT592">
            <v>203747</v>
          </cell>
          <cell r="AV592">
            <v>875462</v>
          </cell>
          <cell r="AW592">
            <v>97926087</v>
          </cell>
        </row>
        <row r="593">
          <cell r="B593" t="str">
            <v>2004Y</v>
          </cell>
          <cell r="D593" t="str">
            <v>Northern Indiana Public Service Co.</v>
          </cell>
          <cell r="E593">
            <v>11366</v>
          </cell>
          <cell r="F593">
            <v>9809</v>
          </cell>
          <cell r="G593">
            <v>653487</v>
          </cell>
          <cell r="J593" t="str">
            <v>NA</v>
          </cell>
          <cell r="K593" t="str">
            <v>NA</v>
          </cell>
          <cell r="L593">
            <v>866856</v>
          </cell>
          <cell r="M593">
            <v>57675495</v>
          </cell>
          <cell r="N593">
            <v>553581</v>
          </cell>
          <cell r="O593">
            <v>625001</v>
          </cell>
          <cell r="P593">
            <v>94519493</v>
          </cell>
          <cell r="S593">
            <v>57810</v>
          </cell>
          <cell r="W593">
            <v>32842</v>
          </cell>
          <cell r="X593">
            <v>177582</v>
          </cell>
          <cell r="Y593">
            <v>5405</v>
          </cell>
          <cell r="Z593">
            <v>22852</v>
          </cell>
          <cell r="AA593">
            <v>-197283</v>
          </cell>
          <cell r="AD593">
            <v>21175</v>
          </cell>
          <cell r="AG593">
            <v>255043310</v>
          </cell>
          <cell r="AH593">
            <v>52553</v>
          </cell>
          <cell r="AJ593">
            <v>2507</v>
          </cell>
          <cell r="AK593">
            <v>5559</v>
          </cell>
          <cell r="AM593">
            <v>14664</v>
          </cell>
          <cell r="AN593" t="str">
            <v>NA</v>
          </cell>
          <cell r="AO593" t="str">
            <v>NA</v>
          </cell>
          <cell r="AP593">
            <v>197367815</v>
          </cell>
          <cell r="AQ593" t="str">
            <v>NA</v>
          </cell>
          <cell r="AR593">
            <v>1032610</v>
          </cell>
          <cell r="AS593">
            <v>804553.5</v>
          </cell>
          <cell r="AT593">
            <v>228056.5</v>
          </cell>
          <cell r="AV593">
            <v>625001</v>
          </cell>
          <cell r="AW593">
            <v>94519493</v>
          </cell>
        </row>
        <row r="594">
          <cell r="B594" t="str">
            <v>2003Y</v>
          </cell>
          <cell r="D594" t="str">
            <v>Northern Indiana Public Service Co.</v>
          </cell>
          <cell r="E594">
            <v>9266</v>
          </cell>
          <cell r="F594">
            <v>8975</v>
          </cell>
          <cell r="G594">
            <v>652578</v>
          </cell>
          <cell r="J594">
            <v>652578</v>
          </cell>
          <cell r="K594">
            <v>100297209</v>
          </cell>
          <cell r="L594">
            <v>943500</v>
          </cell>
          <cell r="M594">
            <v>60236514</v>
          </cell>
          <cell r="N594">
            <v>584104</v>
          </cell>
          <cell r="O594">
            <v>792965</v>
          </cell>
          <cell r="P594">
            <v>124949532</v>
          </cell>
          <cell r="S594">
            <v>46680</v>
          </cell>
          <cell r="W594">
            <v>33815</v>
          </cell>
          <cell r="X594">
            <v>162779</v>
          </cell>
          <cell r="Y594">
            <v>8211</v>
          </cell>
          <cell r="Z594">
            <v>17279</v>
          </cell>
          <cell r="AA594">
            <v>-269070</v>
          </cell>
          <cell r="AD594">
            <v>18241</v>
          </cell>
          <cell r="AG594">
            <v>244818294</v>
          </cell>
          <cell r="AH594">
            <v>49635</v>
          </cell>
          <cell r="AJ594">
            <v>2496</v>
          </cell>
          <cell r="AK594">
            <v>5921</v>
          </cell>
          <cell r="AM594">
            <v>14518</v>
          </cell>
          <cell r="AN594" t="str">
            <v>NA</v>
          </cell>
          <cell r="AO594" t="str">
            <v>NA</v>
          </cell>
          <cell r="AP594">
            <v>184581780</v>
          </cell>
          <cell r="AQ594" t="str">
            <v>NA</v>
          </cell>
          <cell r="AR594">
            <v>995561.5</v>
          </cell>
          <cell r="AS594">
            <v>750438.5</v>
          </cell>
          <cell r="AT594">
            <v>245123</v>
          </cell>
          <cell r="AV594">
            <v>792965</v>
          </cell>
          <cell r="AW594">
            <v>124949532</v>
          </cell>
        </row>
        <row r="595">
          <cell r="B595" t="str">
            <v>2002Y</v>
          </cell>
          <cell r="D595" t="str">
            <v>Northern Indiana Public Service Co.</v>
          </cell>
          <cell r="E595">
            <v>9563</v>
          </cell>
          <cell r="F595">
            <v>8892</v>
          </cell>
          <cell r="G595" t="str">
            <v>NA</v>
          </cell>
          <cell r="J595" t="str">
            <v>NA</v>
          </cell>
          <cell r="K595">
            <v>107674350</v>
          </cell>
          <cell r="L595">
            <v>711961</v>
          </cell>
          <cell r="M595">
            <v>65100000</v>
          </cell>
          <cell r="N595">
            <v>469300</v>
          </cell>
          <cell r="O595">
            <v>362266</v>
          </cell>
          <cell r="P595">
            <v>0</v>
          </cell>
          <cell r="S595">
            <v>37026</v>
          </cell>
          <cell r="W595">
            <v>33997</v>
          </cell>
          <cell r="X595">
            <v>226933</v>
          </cell>
          <cell r="Y595">
            <v>5611</v>
          </cell>
          <cell r="Z595">
            <v>10642</v>
          </cell>
          <cell r="AA595">
            <v>-221483</v>
          </cell>
          <cell r="AD595">
            <v>18455</v>
          </cell>
          <cell r="AG595">
            <v>253429345</v>
          </cell>
          <cell r="AH595">
            <v>51040</v>
          </cell>
          <cell r="AJ595" t="str">
            <v>NA</v>
          </cell>
          <cell r="AK595">
            <v>5531</v>
          </cell>
          <cell r="AM595">
            <v>14285</v>
          </cell>
          <cell r="AN595" t="str">
            <v>NA</v>
          </cell>
          <cell r="AO595" t="str">
            <v>NA</v>
          </cell>
          <cell r="AP595">
            <v>188329345</v>
          </cell>
          <cell r="AQ595" t="str">
            <v>NA</v>
          </cell>
          <cell r="AR595">
            <v>964013</v>
          </cell>
          <cell r="AS595">
            <v>732593.5</v>
          </cell>
          <cell r="AT595">
            <v>231419.5</v>
          </cell>
          <cell r="AV595">
            <v>362266</v>
          </cell>
          <cell r="AW595">
            <v>0</v>
          </cell>
        </row>
        <row r="596">
          <cell r="B596" t="str">
            <v>2001Y</v>
          </cell>
          <cell r="D596" t="str">
            <v>Northern Indiana Public Service Co.</v>
          </cell>
          <cell r="E596">
            <v>9509</v>
          </cell>
          <cell r="F596">
            <v>8178</v>
          </cell>
          <cell r="G596" t="str">
            <v>NA</v>
          </cell>
          <cell r="J596" t="str">
            <v>NA</v>
          </cell>
          <cell r="K596">
            <v>102468937</v>
          </cell>
          <cell r="L596">
            <v>910538</v>
          </cell>
          <cell r="M596">
            <v>59700000</v>
          </cell>
          <cell r="N596">
            <v>577300</v>
          </cell>
          <cell r="O596">
            <v>519332</v>
          </cell>
          <cell r="P596" t="str">
            <v>NA</v>
          </cell>
          <cell r="S596">
            <v>49855</v>
          </cell>
          <cell r="W596">
            <v>34162</v>
          </cell>
          <cell r="X596">
            <v>207566</v>
          </cell>
          <cell r="Y596" t="str">
            <v>NA</v>
          </cell>
          <cell r="Z596" t="str">
            <v>NA</v>
          </cell>
          <cell r="AA596">
            <v>-181083</v>
          </cell>
          <cell r="AD596">
            <v>17687</v>
          </cell>
          <cell r="AG596">
            <v>238957545</v>
          </cell>
          <cell r="AH596" t="str">
            <v>NA</v>
          </cell>
          <cell r="AJ596" t="str">
            <v>NA</v>
          </cell>
          <cell r="AK596" t="str">
            <v/>
          </cell>
          <cell r="AM596">
            <v>14159</v>
          </cell>
          <cell r="AN596" t="str">
            <v>NA</v>
          </cell>
          <cell r="AO596" t="str">
            <v>NA</v>
          </cell>
          <cell r="AP596">
            <v>179257545</v>
          </cell>
          <cell r="AQ596" t="str">
            <v>NA</v>
          </cell>
          <cell r="AR596">
            <v>931919</v>
          </cell>
          <cell r="AS596">
            <v>682462</v>
          </cell>
          <cell r="AT596">
            <v>249457</v>
          </cell>
          <cell r="AV596">
            <v>519332</v>
          </cell>
          <cell r="AW596" t="str">
            <v>NA</v>
          </cell>
        </row>
        <row r="597">
          <cell r="B597" t="str">
            <v>2000Y</v>
          </cell>
          <cell r="D597" t="str">
            <v>Northern Indiana Public Service Co.</v>
          </cell>
          <cell r="E597">
            <v>10182</v>
          </cell>
          <cell r="F597">
            <v>9339</v>
          </cell>
          <cell r="G597" t="str">
            <v>NA</v>
          </cell>
          <cell r="J597" t="str">
            <v>NA</v>
          </cell>
          <cell r="K597">
            <v>127233501</v>
          </cell>
          <cell r="L597">
            <v>742976</v>
          </cell>
          <cell r="M597" t="str">
            <v>NA</v>
          </cell>
          <cell r="N597" t="str">
            <v>NA</v>
          </cell>
          <cell r="O597">
            <v>675615</v>
          </cell>
          <cell r="P597" t="str">
            <v>NA</v>
          </cell>
          <cell r="S597">
            <v>46913</v>
          </cell>
          <cell r="W597">
            <v>32027</v>
          </cell>
          <cell r="X597">
            <v>226059</v>
          </cell>
          <cell r="Y597" t="str">
            <v>NA</v>
          </cell>
          <cell r="Z597" t="str">
            <v>NA</v>
          </cell>
          <cell r="AA597">
            <v>-127686</v>
          </cell>
          <cell r="AD597">
            <v>19521</v>
          </cell>
          <cell r="AG597" t="str">
            <v>NA</v>
          </cell>
          <cell r="AH597" t="str">
            <v>NA</v>
          </cell>
          <cell r="AJ597" t="str">
            <v>NA</v>
          </cell>
          <cell r="AK597" t="str">
            <v/>
          </cell>
          <cell r="AM597" t="str">
            <v>NA</v>
          </cell>
          <cell r="AN597" t="str">
            <v>NA</v>
          </cell>
          <cell r="AO597" t="str">
            <v>NA</v>
          </cell>
          <cell r="AP597" t="str">
            <v>NA</v>
          </cell>
          <cell r="AQ597" t="str">
            <v>NA</v>
          </cell>
          <cell r="AR597">
            <v>892237.5</v>
          </cell>
          <cell r="AS597">
            <v>600390</v>
          </cell>
          <cell r="AT597">
            <v>291847.5</v>
          </cell>
          <cell r="AV597">
            <v>675615</v>
          </cell>
          <cell r="AW597" t="str">
            <v>NA</v>
          </cell>
        </row>
        <row r="598">
          <cell r="B598" t="str">
            <v>1999Y</v>
          </cell>
          <cell r="D598" t="str">
            <v>Northern Indiana Public Service Co.</v>
          </cell>
          <cell r="E598">
            <v>10064</v>
          </cell>
          <cell r="F598">
            <v>9026</v>
          </cell>
          <cell r="G598" t="str">
            <v>NA</v>
          </cell>
          <cell r="J598" t="str">
            <v>NA</v>
          </cell>
          <cell r="K598">
            <v>131787612</v>
          </cell>
          <cell r="L598">
            <v>591391</v>
          </cell>
          <cell r="M598" t="str">
            <v>NA</v>
          </cell>
          <cell r="N598" t="str">
            <v>NA</v>
          </cell>
          <cell r="O598">
            <v>313724</v>
          </cell>
          <cell r="P598" t="str">
            <v>NA</v>
          </cell>
          <cell r="S598">
            <v>42817</v>
          </cell>
          <cell r="W598">
            <v>26478</v>
          </cell>
          <cell r="X598">
            <v>222111</v>
          </cell>
          <cell r="Y598" t="str">
            <v>NA</v>
          </cell>
          <cell r="Z598" t="str">
            <v>NA</v>
          </cell>
          <cell r="AA598">
            <v>-170837</v>
          </cell>
          <cell r="AD598">
            <v>19090</v>
          </cell>
          <cell r="AG598" t="str">
            <v>NA</v>
          </cell>
          <cell r="AH598" t="str">
            <v>NA</v>
          </cell>
          <cell r="AJ598" t="str">
            <v>NA</v>
          </cell>
          <cell r="AK598" t="str">
            <v/>
          </cell>
          <cell r="AM598" t="str">
            <v>NA</v>
          </cell>
          <cell r="AN598" t="str">
            <v>NA</v>
          </cell>
          <cell r="AO598" t="str">
            <v>NA</v>
          </cell>
          <cell r="AP598" t="str">
            <v>NA</v>
          </cell>
          <cell r="AQ598" t="str">
            <v>NA</v>
          </cell>
          <cell r="AR598">
            <v>857851.5</v>
          </cell>
          <cell r="AS598">
            <v>554766.5</v>
          </cell>
          <cell r="AT598">
            <v>303085</v>
          </cell>
          <cell r="AV598">
            <v>313724</v>
          </cell>
          <cell r="AW598" t="str">
            <v>NA</v>
          </cell>
        </row>
        <row r="599">
          <cell r="B599" t="str">
            <v>1998Y</v>
          </cell>
          <cell r="D599" t="str">
            <v>Northern Indiana Public Service Co.</v>
          </cell>
          <cell r="E599">
            <v>10411</v>
          </cell>
          <cell r="F599">
            <v>9669</v>
          </cell>
          <cell r="G599" t="str">
            <v>NA</v>
          </cell>
          <cell r="J599" t="str">
            <v>NA</v>
          </cell>
          <cell r="K599">
            <v>115341448</v>
          </cell>
          <cell r="L599">
            <v>521840</v>
          </cell>
          <cell r="M599" t="str">
            <v>NA</v>
          </cell>
          <cell r="N599" t="str">
            <v>NA</v>
          </cell>
          <cell r="O599">
            <v>296581</v>
          </cell>
          <cell r="P599" t="str">
            <v>NA</v>
          </cell>
          <cell r="S599">
            <v>46820</v>
          </cell>
          <cell r="W599">
            <v>26431</v>
          </cell>
          <cell r="X599">
            <v>220180</v>
          </cell>
          <cell r="Y599" t="str">
            <v>NA</v>
          </cell>
          <cell r="Z599" t="str">
            <v>NA</v>
          </cell>
          <cell r="AA599">
            <v>-163777</v>
          </cell>
          <cell r="AD599">
            <v>20081</v>
          </cell>
          <cell r="AG599" t="str">
            <v>NA</v>
          </cell>
          <cell r="AH599" t="str">
            <v>NA</v>
          </cell>
          <cell r="AJ599" t="str">
            <v>NA</v>
          </cell>
          <cell r="AK599" t="str">
            <v/>
          </cell>
          <cell r="AM599" t="str">
            <v>NA</v>
          </cell>
          <cell r="AN599" t="str">
            <v>NA</v>
          </cell>
          <cell r="AO599" t="str">
            <v>NA</v>
          </cell>
          <cell r="AP599" t="str">
            <v>NA</v>
          </cell>
          <cell r="AQ599" t="str">
            <v>NA</v>
          </cell>
          <cell r="AR599">
            <v>827399.5</v>
          </cell>
          <cell r="AS599">
            <v>510515.5</v>
          </cell>
          <cell r="AT599">
            <v>316884</v>
          </cell>
          <cell r="AV599">
            <v>296581</v>
          </cell>
          <cell r="AW599" t="str">
            <v>NA</v>
          </cell>
        </row>
        <row r="600">
          <cell r="B600" t="str">
            <v>1997Y</v>
          </cell>
          <cell r="D600" t="str">
            <v>Northern Indiana Public Service Co.</v>
          </cell>
          <cell r="E600">
            <v>12607</v>
          </cell>
          <cell r="F600">
            <v>10826</v>
          </cell>
          <cell r="G600" t="str">
            <v>NA</v>
          </cell>
          <cell r="J600" t="str">
            <v>NA</v>
          </cell>
          <cell r="K600">
            <v>132196023</v>
          </cell>
          <cell r="L600">
            <v>700657</v>
          </cell>
          <cell r="M600" t="str">
            <v>NA</v>
          </cell>
          <cell r="N600" t="str">
            <v>NA</v>
          </cell>
          <cell r="O600">
            <v>406150</v>
          </cell>
          <cell r="P600" t="str">
            <v>NA</v>
          </cell>
          <cell r="S600">
            <v>52171</v>
          </cell>
          <cell r="W600">
            <v>28394</v>
          </cell>
          <cell r="X600">
            <v>196621</v>
          </cell>
          <cell r="Y600" t="str">
            <v>NA</v>
          </cell>
          <cell r="Z600" t="str">
            <v>NA</v>
          </cell>
          <cell r="AA600">
            <v>-163503</v>
          </cell>
          <cell r="AD600">
            <v>23433</v>
          </cell>
          <cell r="AG600" t="str">
            <v>NA</v>
          </cell>
          <cell r="AH600" t="str">
            <v>NA</v>
          </cell>
          <cell r="AJ600" t="str">
            <v>NA</v>
          </cell>
          <cell r="AK600" t="str">
            <v/>
          </cell>
          <cell r="AM600" t="str">
            <v>NA</v>
          </cell>
          <cell r="AN600" t="str">
            <v>NA</v>
          </cell>
          <cell r="AO600" t="str">
            <v>NA</v>
          </cell>
          <cell r="AP600" t="str">
            <v>NA</v>
          </cell>
          <cell r="AQ600" t="str">
            <v>NA</v>
          </cell>
          <cell r="AR600">
            <v>797506</v>
          </cell>
          <cell r="AS600">
            <v>466355.5</v>
          </cell>
          <cell r="AT600">
            <v>331150.5</v>
          </cell>
          <cell r="AV600">
            <v>406150</v>
          </cell>
          <cell r="AW600" t="str">
            <v>NA</v>
          </cell>
        </row>
        <row r="601">
          <cell r="B601" t="str">
            <v>1996Y</v>
          </cell>
          <cell r="D601" t="str">
            <v>Northern Indiana Public Service Co.</v>
          </cell>
          <cell r="E601">
            <v>13137</v>
          </cell>
          <cell r="F601">
            <v>10359</v>
          </cell>
          <cell r="G601" t="str">
            <v>NA</v>
          </cell>
          <cell r="J601" t="str">
            <v>NA</v>
          </cell>
          <cell r="K601">
            <v>130900889</v>
          </cell>
          <cell r="L601">
            <v>602726</v>
          </cell>
          <cell r="M601" t="str">
            <v>NA</v>
          </cell>
          <cell r="N601" t="str">
            <v>NA</v>
          </cell>
          <cell r="O601">
            <v>406449</v>
          </cell>
          <cell r="P601" t="str">
            <v>NA</v>
          </cell>
          <cell r="S601">
            <v>54159</v>
          </cell>
          <cell r="W601">
            <v>26001</v>
          </cell>
          <cell r="X601">
            <v>197310</v>
          </cell>
          <cell r="Y601" t="str">
            <v>NA</v>
          </cell>
          <cell r="Z601" t="str">
            <v>NA</v>
          </cell>
          <cell r="AA601">
            <v>-182510</v>
          </cell>
          <cell r="AD601">
            <v>23496</v>
          </cell>
          <cell r="AG601" t="str">
            <v>NA</v>
          </cell>
          <cell r="AH601" t="str">
            <v>NA</v>
          </cell>
          <cell r="AJ601" t="str">
            <v>NA</v>
          </cell>
          <cell r="AK601" t="str">
            <v/>
          </cell>
          <cell r="AM601" t="str">
            <v>NA</v>
          </cell>
          <cell r="AN601" t="str">
            <v>NA</v>
          </cell>
          <cell r="AO601" t="str">
            <v>NA</v>
          </cell>
          <cell r="AP601" t="str">
            <v>NA</v>
          </cell>
          <cell r="AQ601" t="str">
            <v>NA</v>
          </cell>
          <cell r="AR601" t="str">
            <v>NA</v>
          </cell>
          <cell r="AS601" t="str">
            <v>NA</v>
          </cell>
          <cell r="AT601" t="str">
            <v>NA</v>
          </cell>
          <cell r="AV601">
            <v>406449</v>
          </cell>
          <cell r="AW601" t="str">
            <v>NA</v>
          </cell>
        </row>
        <row r="602">
          <cell r="B602" t="str">
            <v>2006Y</v>
          </cell>
          <cell r="D602" t="str">
            <v>Northern States Power Company - MN</v>
          </cell>
          <cell r="E602" t="str">
            <v>NA</v>
          </cell>
          <cell r="F602" t="str">
            <v>NA</v>
          </cell>
          <cell r="G602" t="str">
            <v>NA</v>
          </cell>
          <cell r="J602">
            <v>461930</v>
          </cell>
          <cell r="K602" t="str">
            <v>NA</v>
          </cell>
          <cell r="L602" t="str">
            <v>NA</v>
          </cell>
          <cell r="M602" t="str">
            <v>NA</v>
          </cell>
          <cell r="N602" t="str">
            <v>NA</v>
          </cell>
          <cell r="O602" t="str">
            <v>NA</v>
          </cell>
          <cell r="P602" t="str">
            <v>NA</v>
          </cell>
          <cell r="S602" t="str">
            <v>NA</v>
          </cell>
          <cell r="W602" t="str">
            <v>NA</v>
          </cell>
          <cell r="X602">
            <v>272310</v>
          </cell>
          <cell r="Y602" t="str">
            <v>NA</v>
          </cell>
          <cell r="Z602" t="str">
            <v>NA</v>
          </cell>
          <cell r="AA602">
            <v>-851233</v>
          </cell>
          <cell r="AD602" t="str">
            <v>NA</v>
          </cell>
          <cell r="AG602" t="str">
            <v>NA</v>
          </cell>
          <cell r="AH602" t="str">
            <v>NA</v>
          </cell>
          <cell r="AJ602" t="str">
            <v>NA</v>
          </cell>
          <cell r="AK602">
            <v>7532.884500194128</v>
          </cell>
          <cell r="AM602">
            <v>9439.36</v>
          </cell>
          <cell r="AN602" t="str">
            <v>NA</v>
          </cell>
          <cell r="AO602" t="str">
            <v>NA</v>
          </cell>
          <cell r="AP602" t="str">
            <v>NA</v>
          </cell>
          <cell r="AQ602" t="str">
            <v>NA</v>
          </cell>
          <cell r="AR602" t="str">
            <v>NA</v>
          </cell>
          <cell r="AS602" t="str">
            <v>NA</v>
          </cell>
          <cell r="AT602" t="str">
            <v>NA</v>
          </cell>
          <cell r="AV602" t="str">
            <v>NA</v>
          </cell>
          <cell r="AW602" t="str">
            <v>NA</v>
          </cell>
        </row>
        <row r="603">
          <cell r="B603" t="str">
            <v>2005Y</v>
          </cell>
          <cell r="D603" t="str">
            <v>Northern States Power Company - MN</v>
          </cell>
          <cell r="E603" t="str">
            <v>NA</v>
          </cell>
          <cell r="F603" t="str">
            <v>NA</v>
          </cell>
          <cell r="G603" t="str">
            <v>NA</v>
          </cell>
          <cell r="J603" t="str">
            <v>NA</v>
          </cell>
          <cell r="K603" t="str">
            <v>NA</v>
          </cell>
          <cell r="L603" t="str">
            <v>NA</v>
          </cell>
          <cell r="M603" t="str">
            <v>NA</v>
          </cell>
          <cell r="N603" t="str">
            <v>NA</v>
          </cell>
          <cell r="O603" t="str">
            <v>NA</v>
          </cell>
          <cell r="P603" t="str">
            <v>NA</v>
          </cell>
          <cell r="S603" t="str">
            <v>NA</v>
          </cell>
          <cell r="W603" t="str">
            <v>NA</v>
          </cell>
          <cell r="X603">
            <v>237744</v>
          </cell>
          <cell r="Y603" t="str">
            <v>NA</v>
          </cell>
          <cell r="Z603" t="str">
            <v>NA</v>
          </cell>
          <cell r="AA603">
            <v>-632546</v>
          </cell>
          <cell r="AD603" t="str">
            <v>NA</v>
          </cell>
          <cell r="AG603" t="str">
            <v>NA</v>
          </cell>
          <cell r="AH603" t="str">
            <v>NA</v>
          </cell>
          <cell r="AJ603" t="str">
            <v>NA</v>
          </cell>
          <cell r="AK603">
            <v>8047.768172352752</v>
          </cell>
          <cell r="AM603">
            <v>9286.66</v>
          </cell>
          <cell r="AN603" t="str">
            <v>NA</v>
          </cell>
          <cell r="AO603" t="str">
            <v>NA</v>
          </cell>
          <cell r="AP603" t="str">
            <v>NA</v>
          </cell>
          <cell r="AQ603" t="str">
            <v>NA</v>
          </cell>
          <cell r="AR603" t="str">
            <v>NA</v>
          </cell>
          <cell r="AS603" t="str">
            <v>NA</v>
          </cell>
          <cell r="AT603" t="str">
            <v>NA</v>
          </cell>
          <cell r="AV603" t="str">
            <v>NA</v>
          </cell>
          <cell r="AW603" t="str">
            <v>NA</v>
          </cell>
        </row>
        <row r="604">
          <cell r="B604" t="str">
            <v>2004Y</v>
          </cell>
          <cell r="D604" t="str">
            <v>Northern States Power Company - MN</v>
          </cell>
          <cell r="E604" t="str">
            <v>NA</v>
          </cell>
          <cell r="F604" t="str">
            <v>NA</v>
          </cell>
          <cell r="G604" t="str">
            <v>NA</v>
          </cell>
          <cell r="J604" t="str">
            <v>NA</v>
          </cell>
          <cell r="K604" t="str">
            <v>NA</v>
          </cell>
          <cell r="L604" t="str">
            <v>NA</v>
          </cell>
          <cell r="M604" t="str">
            <v>NA</v>
          </cell>
          <cell r="N604" t="str">
            <v>NA</v>
          </cell>
          <cell r="O604" t="str">
            <v>NA</v>
          </cell>
          <cell r="P604" t="str">
            <v>NA</v>
          </cell>
          <cell r="S604" t="str">
            <v>NA</v>
          </cell>
          <cell r="W604" t="str">
            <v>NA</v>
          </cell>
          <cell r="X604">
            <v>230274</v>
          </cell>
          <cell r="Y604" t="str">
            <v>NA</v>
          </cell>
          <cell r="Z604" t="str">
            <v>NA</v>
          </cell>
          <cell r="AA604">
            <v>-603867</v>
          </cell>
          <cell r="AD604" t="str">
            <v>NA</v>
          </cell>
          <cell r="AG604" t="str">
            <v>NA</v>
          </cell>
          <cell r="AH604" t="str">
            <v>NA</v>
          </cell>
          <cell r="AJ604" t="str">
            <v>NA</v>
          </cell>
          <cell r="AK604">
            <v>8320.107324953558</v>
          </cell>
          <cell r="AM604">
            <v>104</v>
          </cell>
          <cell r="AN604" t="str">
            <v>NA</v>
          </cell>
          <cell r="AO604" t="str">
            <v>NA</v>
          </cell>
          <cell r="AP604" t="str">
            <v>NA</v>
          </cell>
          <cell r="AQ604" t="str">
            <v>NA</v>
          </cell>
          <cell r="AR604" t="str">
            <v>NA</v>
          </cell>
          <cell r="AS604" t="str">
            <v>NA</v>
          </cell>
          <cell r="AT604" t="str">
            <v>NA</v>
          </cell>
          <cell r="AV604" t="str">
            <v>NA</v>
          </cell>
          <cell r="AW604" t="str">
            <v>NA</v>
          </cell>
        </row>
        <row r="605">
          <cell r="B605" t="str">
            <v>2003Y</v>
          </cell>
          <cell r="D605" t="str">
            <v>Northern States Power Company - MN</v>
          </cell>
          <cell r="E605" t="str">
            <v>NA</v>
          </cell>
          <cell r="F605" t="str">
            <v>NA</v>
          </cell>
          <cell r="G605" t="str">
            <v>NA</v>
          </cell>
          <cell r="J605" t="str">
            <v>NA</v>
          </cell>
          <cell r="K605" t="str">
            <v>NA</v>
          </cell>
          <cell r="L605" t="str">
            <v>NA</v>
          </cell>
          <cell r="M605" t="str">
            <v>NA</v>
          </cell>
          <cell r="N605" t="str">
            <v>NA</v>
          </cell>
          <cell r="O605" t="str">
            <v>NA</v>
          </cell>
          <cell r="P605" t="str">
            <v>NA</v>
          </cell>
          <cell r="S605" t="str">
            <v>NA</v>
          </cell>
          <cell r="W605" t="str">
            <v>NA</v>
          </cell>
          <cell r="X605">
            <v>192942</v>
          </cell>
          <cell r="Y605" t="str">
            <v>NA</v>
          </cell>
          <cell r="Z605" t="str">
            <v>NA</v>
          </cell>
          <cell r="AA605">
            <v>-304716</v>
          </cell>
          <cell r="AD605" t="str">
            <v>NA</v>
          </cell>
          <cell r="AG605" t="str">
            <v>NA</v>
          </cell>
          <cell r="AH605" t="str">
            <v>NA</v>
          </cell>
          <cell r="AJ605" t="str">
            <v>NA</v>
          </cell>
          <cell r="AK605">
            <v>8458.194211382895</v>
          </cell>
          <cell r="AM605">
            <v>8796</v>
          </cell>
          <cell r="AN605" t="str">
            <v>NA</v>
          </cell>
          <cell r="AO605" t="str">
            <v>NA</v>
          </cell>
          <cell r="AP605" t="str">
            <v>NA</v>
          </cell>
          <cell r="AQ605" t="str">
            <v>NA</v>
          </cell>
          <cell r="AR605" t="str">
            <v>NA</v>
          </cell>
          <cell r="AS605" t="str">
            <v>NA</v>
          </cell>
          <cell r="AT605" t="str">
            <v>NA</v>
          </cell>
          <cell r="AV605" t="str">
            <v>NA</v>
          </cell>
          <cell r="AW605" t="str">
            <v>NA</v>
          </cell>
        </row>
        <row r="606">
          <cell r="B606" t="str">
            <v>2002Y</v>
          </cell>
          <cell r="D606" t="str">
            <v>Northern States Power Company - MN</v>
          </cell>
          <cell r="E606" t="str">
            <v>NA</v>
          </cell>
          <cell r="F606" t="str">
            <v>NA</v>
          </cell>
          <cell r="G606" t="str">
            <v>NA</v>
          </cell>
          <cell r="J606" t="str">
            <v>NA</v>
          </cell>
          <cell r="K606" t="str">
            <v>NA</v>
          </cell>
          <cell r="L606" t="str">
            <v>NA</v>
          </cell>
          <cell r="M606" t="str">
            <v>NA</v>
          </cell>
          <cell r="N606" t="str">
            <v>NA</v>
          </cell>
          <cell r="O606" t="str">
            <v>NA</v>
          </cell>
          <cell r="P606" t="str">
            <v>NA</v>
          </cell>
          <cell r="S606" t="str">
            <v>NA</v>
          </cell>
          <cell r="W606" t="str">
            <v>NA</v>
          </cell>
          <cell r="X606">
            <v>200221</v>
          </cell>
          <cell r="Y606" t="str">
            <v>NA</v>
          </cell>
          <cell r="Z606" t="str">
            <v>NA</v>
          </cell>
          <cell r="AA606">
            <v>-327062</v>
          </cell>
          <cell r="AD606" t="str">
            <v>NA</v>
          </cell>
          <cell r="AG606" t="str">
            <v>NA</v>
          </cell>
          <cell r="AH606" t="str">
            <v>NA</v>
          </cell>
          <cell r="AJ606" t="str">
            <v>NA</v>
          </cell>
          <cell r="AK606">
            <v>8409.478052690483</v>
          </cell>
          <cell r="AM606" t="str">
            <v>NA</v>
          </cell>
          <cell r="AN606" t="str">
            <v>NA</v>
          </cell>
          <cell r="AO606" t="str">
            <v>NA</v>
          </cell>
          <cell r="AP606" t="str">
            <v>NA</v>
          </cell>
          <cell r="AQ606" t="str">
            <v>NA</v>
          </cell>
          <cell r="AR606" t="str">
            <v>NA</v>
          </cell>
          <cell r="AS606" t="str">
            <v>NA</v>
          </cell>
          <cell r="AT606" t="str">
            <v>NA</v>
          </cell>
          <cell r="AV606" t="str">
            <v>NA</v>
          </cell>
          <cell r="AW606" t="str">
            <v>NA</v>
          </cell>
        </row>
        <row r="607">
          <cell r="B607" t="str">
            <v>2001Y</v>
          </cell>
          <cell r="D607" t="str">
            <v>Northern States Power Company - MN</v>
          </cell>
          <cell r="E607" t="str">
            <v>NA</v>
          </cell>
          <cell r="F607" t="str">
            <v>NA</v>
          </cell>
          <cell r="G607" t="str">
            <v>NA</v>
          </cell>
          <cell r="J607" t="str">
            <v>NA</v>
          </cell>
          <cell r="K607" t="str">
            <v>NA</v>
          </cell>
          <cell r="L607" t="str">
            <v>NA</v>
          </cell>
          <cell r="M607" t="str">
            <v>NA</v>
          </cell>
          <cell r="N607" t="str">
            <v>NA</v>
          </cell>
          <cell r="O607" t="str">
            <v>NA</v>
          </cell>
          <cell r="P607" t="str">
            <v>NA</v>
          </cell>
          <cell r="S607" t="str">
            <v>NA</v>
          </cell>
          <cell r="W607" t="str">
            <v>NA</v>
          </cell>
          <cell r="X607">
            <v>207865</v>
          </cell>
          <cell r="Y607" t="str">
            <v>NA</v>
          </cell>
          <cell r="Z607" t="str">
            <v>NA</v>
          </cell>
          <cell r="AA607">
            <v>-340070</v>
          </cell>
          <cell r="AD607" t="str">
            <v>NA</v>
          </cell>
          <cell r="AG607" t="str">
            <v>NA</v>
          </cell>
          <cell r="AH607" t="str">
            <v>NA</v>
          </cell>
          <cell r="AJ607" t="str">
            <v>NA</v>
          </cell>
          <cell r="AK607" t="str">
            <v/>
          </cell>
          <cell r="AM607" t="str">
            <v>NA</v>
          </cell>
          <cell r="AN607" t="str">
            <v>NA</v>
          </cell>
          <cell r="AO607" t="str">
            <v>NA</v>
          </cell>
          <cell r="AP607" t="str">
            <v>NA</v>
          </cell>
          <cell r="AQ607" t="str">
            <v>NA</v>
          </cell>
          <cell r="AR607" t="str">
            <v>NA</v>
          </cell>
          <cell r="AS607" t="str">
            <v>NA</v>
          </cell>
          <cell r="AT607" t="str">
            <v>NA</v>
          </cell>
          <cell r="AV607" t="str">
            <v>NA</v>
          </cell>
          <cell r="AW607" t="str">
            <v>NA</v>
          </cell>
        </row>
        <row r="608">
          <cell r="B608" t="str">
            <v>2000Y</v>
          </cell>
          <cell r="D608" t="str">
            <v>Northern States Power Company - MN</v>
          </cell>
          <cell r="E608" t="str">
            <v>NA</v>
          </cell>
          <cell r="F608" t="str">
            <v>NA</v>
          </cell>
          <cell r="G608" t="str">
            <v>NA</v>
          </cell>
          <cell r="J608" t="str">
            <v>NA</v>
          </cell>
          <cell r="K608" t="str">
            <v>NA</v>
          </cell>
          <cell r="L608" t="str">
            <v>NA</v>
          </cell>
          <cell r="M608" t="str">
            <v>NA</v>
          </cell>
          <cell r="N608" t="str">
            <v>NA</v>
          </cell>
          <cell r="O608" t="str">
            <v>NA</v>
          </cell>
          <cell r="P608" t="str">
            <v>NA</v>
          </cell>
          <cell r="S608" t="str">
            <v>NA</v>
          </cell>
          <cell r="W608" t="str">
            <v>NA</v>
          </cell>
          <cell r="X608">
            <v>111224</v>
          </cell>
          <cell r="Y608" t="str">
            <v>NA</v>
          </cell>
          <cell r="Z608" t="str">
            <v>NA</v>
          </cell>
          <cell r="AA608">
            <v>-328178</v>
          </cell>
          <cell r="AD608" t="str">
            <v>NA</v>
          </cell>
          <cell r="AG608" t="str">
            <v>NA</v>
          </cell>
          <cell r="AH608" t="str">
            <v>NA</v>
          </cell>
          <cell r="AJ608" t="str">
            <v>NA</v>
          </cell>
          <cell r="AK608" t="str">
            <v/>
          </cell>
          <cell r="AM608" t="str">
            <v>NA</v>
          </cell>
          <cell r="AN608" t="str">
            <v>NA</v>
          </cell>
          <cell r="AO608" t="str">
            <v>NA</v>
          </cell>
          <cell r="AP608" t="str">
            <v>NA</v>
          </cell>
          <cell r="AQ608" t="str">
            <v>NA</v>
          </cell>
          <cell r="AR608" t="str">
            <v>NA</v>
          </cell>
          <cell r="AS608" t="str">
            <v>NA</v>
          </cell>
          <cell r="AT608" t="str">
            <v>NA</v>
          </cell>
          <cell r="AV608" t="str">
            <v>NA</v>
          </cell>
          <cell r="AW608" t="str">
            <v>NA</v>
          </cell>
        </row>
        <row r="609">
          <cell r="B609" t="str">
            <v>1999Y</v>
          </cell>
          <cell r="D609" t="str">
            <v>Northern States Power Company - MN</v>
          </cell>
          <cell r="E609" t="str">
            <v>NA</v>
          </cell>
          <cell r="F609" t="str">
            <v>NA</v>
          </cell>
          <cell r="G609" t="str">
            <v>NA</v>
          </cell>
          <cell r="J609" t="str">
            <v>NA</v>
          </cell>
          <cell r="K609" t="str">
            <v>NA</v>
          </cell>
          <cell r="L609" t="str">
            <v>NA</v>
          </cell>
          <cell r="M609" t="str">
            <v>NA</v>
          </cell>
          <cell r="N609" t="str">
            <v>NA</v>
          </cell>
          <cell r="O609" t="str">
            <v>NA</v>
          </cell>
          <cell r="P609" t="str">
            <v>NA</v>
          </cell>
          <cell r="S609" t="str">
            <v>NA</v>
          </cell>
          <cell r="W609" t="str">
            <v>NA</v>
          </cell>
          <cell r="X609">
            <v>224336</v>
          </cell>
          <cell r="Y609" t="str">
            <v>NA</v>
          </cell>
          <cell r="Z609" t="str">
            <v>NA</v>
          </cell>
          <cell r="AA609">
            <v>-261342</v>
          </cell>
          <cell r="AD609" t="str">
            <v>NA</v>
          </cell>
          <cell r="AG609" t="str">
            <v>NA</v>
          </cell>
          <cell r="AH609" t="str">
            <v>NA</v>
          </cell>
          <cell r="AJ609" t="str">
            <v>NA</v>
          </cell>
          <cell r="AK609" t="str">
            <v/>
          </cell>
          <cell r="AM609" t="str">
            <v>NA</v>
          </cell>
          <cell r="AN609" t="str">
            <v>NA</v>
          </cell>
          <cell r="AO609" t="str">
            <v>NA</v>
          </cell>
          <cell r="AP609" t="str">
            <v>NA</v>
          </cell>
          <cell r="AQ609" t="str">
            <v>NA</v>
          </cell>
          <cell r="AR609" t="str">
            <v>NA</v>
          </cell>
          <cell r="AS609" t="str">
            <v>NA</v>
          </cell>
          <cell r="AT609" t="str">
            <v>NA</v>
          </cell>
          <cell r="AV609" t="str">
            <v>NA</v>
          </cell>
          <cell r="AW609" t="str">
            <v>NA</v>
          </cell>
        </row>
        <row r="610">
          <cell r="B610" t="str">
            <v>1998Y</v>
          </cell>
          <cell r="D610" t="str">
            <v>Northern States Power Company - MN</v>
          </cell>
          <cell r="E610" t="str">
            <v>NA</v>
          </cell>
          <cell r="F610" t="str">
            <v>NA</v>
          </cell>
          <cell r="G610" t="str">
            <v>NA</v>
          </cell>
          <cell r="J610" t="str">
            <v>NA</v>
          </cell>
          <cell r="K610" t="str">
            <v>NA</v>
          </cell>
          <cell r="L610" t="str">
            <v>NA</v>
          </cell>
          <cell r="M610" t="str">
            <v>NA</v>
          </cell>
          <cell r="N610" t="str">
            <v>NA</v>
          </cell>
          <cell r="O610" t="str">
            <v>NA</v>
          </cell>
          <cell r="P610" t="str">
            <v>NA</v>
          </cell>
          <cell r="S610" t="str">
            <v>NA</v>
          </cell>
          <cell r="W610" t="str">
            <v>NA</v>
          </cell>
          <cell r="X610">
            <v>282373</v>
          </cell>
          <cell r="Y610" t="str">
            <v>NA</v>
          </cell>
          <cell r="Z610" t="str">
            <v>NA</v>
          </cell>
          <cell r="AA610">
            <v>-270304</v>
          </cell>
          <cell r="AD610" t="str">
            <v>NA</v>
          </cell>
          <cell r="AG610" t="str">
            <v>NA</v>
          </cell>
          <cell r="AH610" t="str">
            <v>NA</v>
          </cell>
          <cell r="AJ610" t="str">
            <v>NA</v>
          </cell>
          <cell r="AK610" t="str">
            <v/>
          </cell>
          <cell r="AM610" t="str">
            <v>NA</v>
          </cell>
          <cell r="AN610" t="str">
            <v>NA</v>
          </cell>
          <cell r="AO610" t="str">
            <v>NA</v>
          </cell>
          <cell r="AP610" t="str">
            <v>NA</v>
          </cell>
          <cell r="AQ610" t="str">
            <v>NA</v>
          </cell>
          <cell r="AR610" t="str">
            <v>NA</v>
          </cell>
          <cell r="AS610" t="str">
            <v>NA</v>
          </cell>
          <cell r="AT610" t="str">
            <v>NA</v>
          </cell>
          <cell r="AV610" t="str">
            <v>NA</v>
          </cell>
          <cell r="AW610" t="str">
            <v>NA</v>
          </cell>
        </row>
        <row r="611">
          <cell r="B611" t="str">
            <v>1997Y</v>
          </cell>
          <cell r="D611" t="str">
            <v>Northern States Power Company - MN</v>
          </cell>
          <cell r="E611" t="str">
            <v>NA</v>
          </cell>
          <cell r="F611" t="str">
            <v>NA</v>
          </cell>
          <cell r="G611" t="str">
            <v>NA</v>
          </cell>
          <cell r="J611" t="str">
            <v>NA</v>
          </cell>
          <cell r="K611" t="str">
            <v>NA</v>
          </cell>
          <cell r="L611" t="str">
            <v>NA</v>
          </cell>
          <cell r="M611" t="str">
            <v>NA</v>
          </cell>
          <cell r="N611" t="str">
            <v>NA</v>
          </cell>
          <cell r="O611" t="str">
            <v>NA</v>
          </cell>
          <cell r="P611" t="str">
            <v>NA</v>
          </cell>
          <cell r="S611" t="str">
            <v>NA</v>
          </cell>
          <cell r="W611" t="str">
            <v>NA</v>
          </cell>
          <cell r="X611">
            <v>237320</v>
          </cell>
          <cell r="Y611" t="str">
            <v>NA</v>
          </cell>
          <cell r="Z611" t="str">
            <v>NA</v>
          </cell>
          <cell r="AA611">
            <v>-259921</v>
          </cell>
          <cell r="AD611" t="str">
            <v>NA</v>
          </cell>
          <cell r="AG611" t="str">
            <v>NA</v>
          </cell>
          <cell r="AH611" t="str">
            <v>NA</v>
          </cell>
          <cell r="AJ611" t="str">
            <v>NA</v>
          </cell>
          <cell r="AK611" t="str">
            <v/>
          </cell>
          <cell r="AM611" t="str">
            <v>NA</v>
          </cell>
          <cell r="AN611" t="str">
            <v>NA</v>
          </cell>
          <cell r="AO611" t="str">
            <v>NA</v>
          </cell>
          <cell r="AP611" t="str">
            <v>NA</v>
          </cell>
          <cell r="AQ611" t="str">
            <v>NA</v>
          </cell>
          <cell r="AR611" t="str">
            <v>NA</v>
          </cell>
          <cell r="AS611" t="str">
            <v>NA</v>
          </cell>
          <cell r="AT611" t="str">
            <v>NA</v>
          </cell>
          <cell r="AV611" t="str">
            <v>NA</v>
          </cell>
          <cell r="AW611" t="str">
            <v>NA</v>
          </cell>
        </row>
        <row r="612">
          <cell r="B612" t="str">
            <v>1996Y</v>
          </cell>
          <cell r="D612" t="str">
            <v>Northern States Power Company - MN</v>
          </cell>
          <cell r="E612" t="str">
            <v>NA</v>
          </cell>
          <cell r="F612" t="str">
            <v>NA</v>
          </cell>
          <cell r="G612" t="str">
            <v>NA</v>
          </cell>
          <cell r="J612" t="str">
            <v>NA</v>
          </cell>
          <cell r="K612" t="str">
            <v>NA</v>
          </cell>
          <cell r="L612" t="str">
            <v>NA</v>
          </cell>
          <cell r="M612" t="str">
            <v>NA</v>
          </cell>
          <cell r="N612" t="str">
            <v>NA</v>
          </cell>
          <cell r="O612" t="str">
            <v>NA</v>
          </cell>
          <cell r="P612" t="str">
            <v>NA</v>
          </cell>
          <cell r="S612" t="str">
            <v>NA</v>
          </cell>
          <cell r="W612" t="str">
            <v>NA</v>
          </cell>
          <cell r="X612">
            <v>274539</v>
          </cell>
          <cell r="Y612" t="str">
            <v>NA</v>
          </cell>
          <cell r="Z612" t="str">
            <v>NA</v>
          </cell>
          <cell r="AA612">
            <v>-250511</v>
          </cell>
          <cell r="AD612" t="str">
            <v>NA</v>
          </cell>
          <cell r="AG612" t="str">
            <v>NA</v>
          </cell>
          <cell r="AH612" t="str">
            <v>NA</v>
          </cell>
          <cell r="AJ612" t="str">
            <v>NA</v>
          </cell>
          <cell r="AK612" t="str">
            <v/>
          </cell>
          <cell r="AM612" t="str">
            <v>NA</v>
          </cell>
          <cell r="AN612" t="str">
            <v>NA</v>
          </cell>
          <cell r="AO612" t="str">
            <v>NA</v>
          </cell>
          <cell r="AP612" t="str">
            <v>NA</v>
          </cell>
          <cell r="AQ612" t="str">
            <v>NA</v>
          </cell>
          <cell r="AR612" t="str">
            <v>NA</v>
          </cell>
          <cell r="AS612" t="str">
            <v>NA</v>
          </cell>
          <cell r="AT612" t="str">
            <v>NA</v>
          </cell>
          <cell r="AV612" t="str">
            <v>NA</v>
          </cell>
          <cell r="AW612" t="str">
            <v>NA</v>
          </cell>
        </row>
        <row r="613">
          <cell r="B613" t="str">
            <v>2006Y</v>
          </cell>
          <cell r="D613" t="str">
            <v>Northern States Power Company - WI</v>
          </cell>
          <cell r="E613">
            <v>4079</v>
          </cell>
          <cell r="F613">
            <v>950</v>
          </cell>
          <cell r="G613">
            <v>95040</v>
          </cell>
          <cell r="J613">
            <v>95040</v>
          </cell>
          <cell r="K613">
            <v>13270209</v>
          </cell>
          <cell r="L613">
            <v>141180</v>
          </cell>
          <cell r="M613">
            <v>5341666</v>
          </cell>
          <cell r="N613">
            <v>64848</v>
          </cell>
          <cell r="O613">
            <v>119655</v>
          </cell>
          <cell r="P613">
            <v>14620468</v>
          </cell>
          <cell r="S613">
            <v>3961</v>
          </cell>
          <cell r="W613">
            <v>6251</v>
          </cell>
          <cell r="X613">
            <v>43674</v>
          </cell>
          <cell r="Y613">
            <v>1709</v>
          </cell>
          <cell r="Z613">
            <v>1085</v>
          </cell>
          <cell r="AA613">
            <v>-54073</v>
          </cell>
          <cell r="AD613">
            <v>5029</v>
          </cell>
          <cell r="AG613" t="str">
            <v>NA</v>
          </cell>
          <cell r="AH613" t="str">
            <v>NA</v>
          </cell>
          <cell r="AJ613" t="str">
            <v>NA</v>
          </cell>
          <cell r="AK613">
            <v>6825.521870909544</v>
          </cell>
          <cell r="AM613">
            <v>2148.44</v>
          </cell>
          <cell r="AN613">
            <v>0.02867771804672649</v>
          </cell>
          <cell r="AO613" t="str">
            <v>NA</v>
          </cell>
          <cell r="AP613" t="str">
            <v>NA</v>
          </cell>
          <cell r="AQ613">
            <v>-0.2411991842495473</v>
          </cell>
          <cell r="AR613">
            <v>148518</v>
          </cell>
          <cell r="AS613">
            <v>76492.5</v>
          </cell>
          <cell r="AT613">
            <v>72025.5</v>
          </cell>
          <cell r="AV613">
            <v>119655</v>
          </cell>
          <cell r="AW613">
            <v>14620468</v>
          </cell>
        </row>
        <row r="614">
          <cell r="B614" t="str">
            <v>2005Y</v>
          </cell>
          <cell r="D614" t="str">
            <v>Northern States Power Company - WI</v>
          </cell>
          <cell r="E614">
            <v>3843</v>
          </cell>
          <cell r="F614">
            <v>966</v>
          </cell>
          <cell r="G614">
            <v>97846</v>
          </cell>
          <cell r="J614">
            <v>97846</v>
          </cell>
          <cell r="K614">
            <v>14757237</v>
          </cell>
          <cell r="L614">
            <v>156729</v>
          </cell>
          <cell r="M614">
            <v>6484233</v>
          </cell>
          <cell r="N614">
            <v>76563</v>
          </cell>
          <cell r="O614">
            <v>128131</v>
          </cell>
          <cell r="P614">
            <v>15059602</v>
          </cell>
          <cell r="S614">
            <v>4167</v>
          </cell>
          <cell r="W614">
            <v>4917</v>
          </cell>
          <cell r="X614">
            <v>26573</v>
          </cell>
          <cell r="Y614">
            <v>447</v>
          </cell>
          <cell r="Z614">
            <v>1014</v>
          </cell>
          <cell r="AA614">
            <v>-57916</v>
          </cell>
          <cell r="AD614">
            <v>4809</v>
          </cell>
          <cell r="AG614" t="str">
            <v>NA</v>
          </cell>
          <cell r="AH614" t="str">
            <v>NA</v>
          </cell>
          <cell r="AJ614" t="str">
            <v>NA</v>
          </cell>
          <cell r="AK614">
            <v>7301.140841616659</v>
          </cell>
          <cell r="AM614">
            <v>2115.44</v>
          </cell>
          <cell r="AN614">
            <v>0.020334529073162595</v>
          </cell>
          <cell r="AO614">
            <v>1950</v>
          </cell>
          <cell r="AP614" t="str">
            <v>NA</v>
          </cell>
          <cell r="AQ614" t="str">
            <v>NA</v>
          </cell>
          <cell r="AR614">
            <v>142159</v>
          </cell>
          <cell r="AS614">
            <v>71553.5</v>
          </cell>
          <cell r="AT614">
            <v>70605.5</v>
          </cell>
          <cell r="AV614">
            <v>128131</v>
          </cell>
          <cell r="AW614">
            <v>15059602</v>
          </cell>
        </row>
        <row r="615">
          <cell r="B615" t="str">
            <v>2004Y</v>
          </cell>
          <cell r="D615" t="str">
            <v>Northern States Power Company - WI</v>
          </cell>
          <cell r="E615">
            <v>3411</v>
          </cell>
          <cell r="F615">
            <v>1025</v>
          </cell>
          <cell r="G615">
            <v>95896</v>
          </cell>
          <cell r="J615">
            <v>95896</v>
          </cell>
          <cell r="K615">
            <v>15539556</v>
          </cell>
          <cell r="L615">
            <v>136727</v>
          </cell>
          <cell r="M615">
            <v>6618592</v>
          </cell>
          <cell r="N615">
            <v>65657</v>
          </cell>
          <cell r="O615">
            <v>108210</v>
          </cell>
          <cell r="P615">
            <v>15154120</v>
          </cell>
          <cell r="S615">
            <v>4861</v>
          </cell>
          <cell r="W615">
            <v>4679</v>
          </cell>
          <cell r="X615">
            <v>54385</v>
          </cell>
          <cell r="Y615">
            <v>427</v>
          </cell>
          <cell r="Z615">
            <v>475</v>
          </cell>
          <cell r="AA615">
            <v>-57819</v>
          </cell>
          <cell r="AD615">
            <v>4437</v>
          </cell>
          <cell r="AG615" t="str">
            <v>NA</v>
          </cell>
          <cell r="AH615" t="str">
            <v>NA</v>
          </cell>
          <cell r="AJ615" t="str">
            <v>NA</v>
          </cell>
          <cell r="AK615">
            <v>7403.437062995575</v>
          </cell>
          <cell r="AM615">
            <v>1928</v>
          </cell>
          <cell r="AN615">
            <v>0.0873178751629911</v>
          </cell>
          <cell r="AO615">
            <v>7701</v>
          </cell>
          <cell r="AP615" t="str">
            <v>NA</v>
          </cell>
          <cell r="AQ615" t="str">
            <v>NA</v>
          </cell>
          <cell r="AR615">
            <v>133869.5</v>
          </cell>
          <cell r="AS615">
            <v>66390</v>
          </cell>
          <cell r="AT615">
            <v>67479.5</v>
          </cell>
          <cell r="AV615">
            <v>108210</v>
          </cell>
          <cell r="AW615">
            <v>15154120</v>
          </cell>
        </row>
        <row r="616">
          <cell r="B616" t="str">
            <v>2003Y</v>
          </cell>
          <cell r="D616" t="str">
            <v>Northern States Power Company - WI</v>
          </cell>
          <cell r="E616">
            <v>3033</v>
          </cell>
          <cell r="F616">
            <v>1158</v>
          </cell>
          <cell r="G616">
            <v>88195</v>
          </cell>
          <cell r="J616">
            <v>88195</v>
          </cell>
          <cell r="K616">
            <v>15360861</v>
          </cell>
          <cell r="L616">
            <v>122694</v>
          </cell>
          <cell r="M616">
            <v>6411822</v>
          </cell>
          <cell r="N616">
            <v>58920</v>
          </cell>
          <cell r="O616">
            <v>100110</v>
          </cell>
          <cell r="P616" t="str">
            <v>NA</v>
          </cell>
          <cell r="S616">
            <v>4199</v>
          </cell>
          <cell r="W616">
            <v>5374</v>
          </cell>
          <cell r="X616">
            <v>57470</v>
          </cell>
          <cell r="Y616">
            <v>490</v>
          </cell>
          <cell r="Z616">
            <v>228</v>
          </cell>
          <cell r="AA616">
            <v>-56392</v>
          </cell>
          <cell r="AD616">
            <v>4191</v>
          </cell>
          <cell r="AG616" t="str">
            <v>NA</v>
          </cell>
          <cell r="AH616" t="str">
            <v>NA</v>
          </cell>
          <cell r="AJ616" t="str">
            <v>NA</v>
          </cell>
          <cell r="AK616">
            <v>7686.475374660814</v>
          </cell>
          <cell r="AM616">
            <v>1969</v>
          </cell>
          <cell r="AN616">
            <v>0.0325570681087722</v>
          </cell>
          <cell r="AO616" t="str">
            <v>NA</v>
          </cell>
          <cell r="AP616" t="str">
            <v>NA</v>
          </cell>
          <cell r="AQ616" t="str">
            <v>NA</v>
          </cell>
          <cell r="AR616">
            <v>126494</v>
          </cell>
          <cell r="AS616">
            <v>61691</v>
          </cell>
          <cell r="AT616">
            <v>64803</v>
          </cell>
          <cell r="AV616">
            <v>100110</v>
          </cell>
          <cell r="AW616" t="str">
            <v>NA</v>
          </cell>
        </row>
        <row r="617">
          <cell r="B617" t="str">
            <v>2002Y</v>
          </cell>
          <cell r="D617" t="str">
            <v>Northern States Power Company - WI</v>
          </cell>
          <cell r="E617">
            <v>2773</v>
          </cell>
          <cell r="F617">
            <v>921</v>
          </cell>
          <cell r="G617">
            <v>91163</v>
          </cell>
          <cell r="J617">
            <v>91163</v>
          </cell>
          <cell r="K617">
            <v>16980842</v>
          </cell>
          <cell r="L617">
            <v>101816</v>
          </cell>
          <cell r="M617">
            <v>6719530</v>
          </cell>
          <cell r="N617">
            <v>49426</v>
          </cell>
          <cell r="O617">
            <v>72692</v>
          </cell>
          <cell r="P617" t="str">
            <v>NA</v>
          </cell>
          <cell r="S617">
            <v>3456</v>
          </cell>
          <cell r="W617">
            <v>4334</v>
          </cell>
          <cell r="X617">
            <v>54373</v>
          </cell>
          <cell r="Y617">
            <v>433</v>
          </cell>
          <cell r="Z617">
            <v>-306</v>
          </cell>
          <cell r="AA617">
            <v>-40080</v>
          </cell>
          <cell r="AD617">
            <v>3694</v>
          </cell>
          <cell r="AG617" t="str">
            <v>NA</v>
          </cell>
          <cell r="AH617" t="str">
            <v>NA</v>
          </cell>
          <cell r="AJ617" t="str">
            <v>NA</v>
          </cell>
          <cell r="AK617">
            <v>7283.335298985145</v>
          </cell>
          <cell r="AM617" t="str">
            <v>NA</v>
          </cell>
          <cell r="AN617">
            <v>0.030078756172246642</v>
          </cell>
          <cell r="AO617">
            <v>2662</v>
          </cell>
          <cell r="AP617" t="str">
            <v>NA</v>
          </cell>
          <cell r="AQ617" t="str">
            <v>NA</v>
          </cell>
          <cell r="AR617">
            <v>121098</v>
          </cell>
          <cell r="AS617">
            <v>57611.5</v>
          </cell>
          <cell r="AT617">
            <v>63486.5</v>
          </cell>
          <cell r="AV617">
            <v>72692</v>
          </cell>
          <cell r="AW617" t="str">
            <v>NA</v>
          </cell>
        </row>
        <row r="618">
          <cell r="B618" t="str">
            <v>2001Y</v>
          </cell>
          <cell r="D618" t="str">
            <v>Northern States Power Company - WI</v>
          </cell>
          <cell r="E618">
            <v>3957</v>
          </cell>
          <cell r="F618">
            <v>844</v>
          </cell>
          <cell r="G618">
            <v>88501</v>
          </cell>
          <cell r="J618">
            <v>88501</v>
          </cell>
          <cell r="K618">
            <v>16802305</v>
          </cell>
          <cell r="L618">
            <v>121880</v>
          </cell>
          <cell r="M618">
            <v>5553742</v>
          </cell>
          <cell r="N618">
            <v>51049</v>
          </cell>
          <cell r="O618">
            <v>95560</v>
          </cell>
          <cell r="P618" t="str">
            <v>NA</v>
          </cell>
          <cell r="S618">
            <v>3704</v>
          </cell>
          <cell r="W618">
            <v>4942</v>
          </cell>
          <cell r="X618">
            <v>36392</v>
          </cell>
          <cell r="Y618" t="str">
            <v>NA</v>
          </cell>
          <cell r="Z618" t="str">
            <v>NA</v>
          </cell>
          <cell r="AA618">
            <v>-61239</v>
          </cell>
          <cell r="AD618">
            <v>4801</v>
          </cell>
          <cell r="AG618" t="str">
            <v>NA</v>
          </cell>
          <cell r="AH618" t="str">
            <v>NA</v>
          </cell>
          <cell r="AJ618" t="str">
            <v>NA</v>
          </cell>
          <cell r="AK618" t="str">
            <v/>
          </cell>
          <cell r="AM618" t="str">
            <v>NA</v>
          </cell>
          <cell r="AN618">
            <v>0.028196667983363153</v>
          </cell>
          <cell r="AO618">
            <v>2427</v>
          </cell>
          <cell r="AP618" t="str">
            <v>NA</v>
          </cell>
          <cell r="AQ618" t="str">
            <v>NA</v>
          </cell>
          <cell r="AR618">
            <v>117127.5</v>
          </cell>
          <cell r="AS618">
            <v>53439</v>
          </cell>
          <cell r="AT618">
            <v>63688.5</v>
          </cell>
          <cell r="AV618">
            <v>95560</v>
          </cell>
          <cell r="AW618" t="str">
            <v>NA</v>
          </cell>
        </row>
        <row r="619">
          <cell r="B619" t="str">
            <v>2000Y</v>
          </cell>
          <cell r="D619" t="str">
            <v>Northern States Power Company - WI</v>
          </cell>
          <cell r="E619">
            <v>3395</v>
          </cell>
          <cell r="F619">
            <v>921</v>
          </cell>
          <cell r="G619">
            <v>86074</v>
          </cell>
          <cell r="J619">
            <v>86074</v>
          </cell>
          <cell r="K619">
            <v>17649710</v>
          </cell>
          <cell r="L619">
            <v>108972</v>
          </cell>
          <cell r="M619">
            <v>6281106</v>
          </cell>
          <cell r="N619">
            <v>49156</v>
          </cell>
          <cell r="O619">
            <v>81623</v>
          </cell>
          <cell r="P619" t="str">
            <v>NA</v>
          </cell>
          <cell r="S619">
            <v>3117</v>
          </cell>
          <cell r="W619">
            <v>5450</v>
          </cell>
          <cell r="X619">
            <v>30296</v>
          </cell>
          <cell r="Y619" t="str">
            <v>NA</v>
          </cell>
          <cell r="Z619" t="str">
            <v>NA</v>
          </cell>
          <cell r="AA619">
            <v>-86134</v>
          </cell>
          <cell r="AD619">
            <v>4316</v>
          </cell>
          <cell r="AG619" t="str">
            <v>NA</v>
          </cell>
          <cell r="AH619" t="str">
            <v>NA</v>
          </cell>
          <cell r="AJ619" t="str">
            <v>NA</v>
          </cell>
          <cell r="AK619" t="str">
            <v/>
          </cell>
          <cell r="AM619" t="str">
            <v>NA</v>
          </cell>
          <cell r="AN619">
            <v>0.09770063637407063</v>
          </cell>
          <cell r="AO619">
            <v>7661</v>
          </cell>
          <cell r="AP619" t="str">
            <v>NA</v>
          </cell>
          <cell r="AQ619" t="str">
            <v>NA</v>
          </cell>
          <cell r="AR619">
            <v>111981.5</v>
          </cell>
          <cell r="AS619">
            <v>49575.5</v>
          </cell>
          <cell r="AT619">
            <v>62406</v>
          </cell>
          <cell r="AV619">
            <v>81623</v>
          </cell>
          <cell r="AW619" t="str">
            <v>NA</v>
          </cell>
        </row>
        <row r="620">
          <cell r="B620" t="str">
            <v>1999Y</v>
          </cell>
          <cell r="D620" t="str">
            <v>Northern States Power Company - WI</v>
          </cell>
          <cell r="E620">
            <v>3283</v>
          </cell>
          <cell r="F620">
            <v>1183</v>
          </cell>
          <cell r="G620">
            <v>78413</v>
          </cell>
          <cell r="J620">
            <v>78413</v>
          </cell>
          <cell r="K620">
            <v>15574450</v>
          </cell>
          <cell r="L620">
            <v>76532</v>
          </cell>
          <cell r="M620">
            <v>5268569</v>
          </cell>
          <cell r="N620">
            <v>35180</v>
          </cell>
          <cell r="O620">
            <v>55617</v>
          </cell>
          <cell r="P620">
            <v>19093358</v>
          </cell>
          <cell r="S620">
            <v>2327</v>
          </cell>
          <cell r="W620">
            <v>4129</v>
          </cell>
          <cell r="X620">
            <v>36366</v>
          </cell>
          <cell r="Y620" t="str">
            <v>NA</v>
          </cell>
          <cell r="Z620" t="str">
            <v>NA</v>
          </cell>
          <cell r="AA620">
            <v>-85471</v>
          </cell>
          <cell r="AD620">
            <v>4466</v>
          </cell>
          <cell r="AG620" t="str">
            <v>NA</v>
          </cell>
          <cell r="AH620" t="str">
            <v>NA</v>
          </cell>
          <cell r="AJ620" t="str">
            <v>NA</v>
          </cell>
          <cell r="AK620" t="str">
            <v/>
          </cell>
          <cell r="AM620" t="str">
            <v>NA</v>
          </cell>
          <cell r="AN620">
            <v>0.05000066953226476</v>
          </cell>
          <cell r="AO620">
            <v>3734</v>
          </cell>
          <cell r="AP620" t="str">
            <v>NA</v>
          </cell>
          <cell r="AQ620" t="str">
            <v>NA</v>
          </cell>
          <cell r="AR620">
            <v>106004</v>
          </cell>
          <cell r="AS620">
            <v>46158.5</v>
          </cell>
          <cell r="AT620">
            <v>59845.5</v>
          </cell>
          <cell r="AV620">
            <v>55617</v>
          </cell>
          <cell r="AW620">
            <v>19093358</v>
          </cell>
        </row>
        <row r="621">
          <cell r="B621" t="str">
            <v>1998Y</v>
          </cell>
          <cell r="D621" t="str">
            <v>Northern States Power Company - WI</v>
          </cell>
          <cell r="E621">
            <v>2921</v>
          </cell>
          <cell r="F621">
            <v>1315</v>
          </cell>
          <cell r="G621">
            <v>74679</v>
          </cell>
          <cell r="J621">
            <v>74679</v>
          </cell>
          <cell r="K621">
            <v>15513644</v>
          </cell>
          <cell r="L621">
            <v>73832</v>
          </cell>
          <cell r="M621">
            <v>4731604</v>
          </cell>
          <cell r="N621">
            <v>32679</v>
          </cell>
          <cell r="O621">
            <v>52730</v>
          </cell>
          <cell r="P621">
            <v>17934370</v>
          </cell>
          <cell r="S621">
            <v>3627</v>
          </cell>
          <cell r="W621">
            <v>4655</v>
          </cell>
          <cell r="X621">
            <v>32195</v>
          </cell>
          <cell r="Y621" t="str">
            <v>NA</v>
          </cell>
          <cell r="Z621" t="str">
            <v>NA</v>
          </cell>
          <cell r="AA621">
            <v>-66646</v>
          </cell>
          <cell r="AD621">
            <v>4236</v>
          </cell>
          <cell r="AG621" t="str">
            <v>NA</v>
          </cell>
          <cell r="AH621" t="str">
            <v>NA</v>
          </cell>
          <cell r="AJ621" t="str">
            <v>NA</v>
          </cell>
          <cell r="AK621" t="str">
            <v/>
          </cell>
          <cell r="AM621" t="str">
            <v>NA</v>
          </cell>
          <cell r="AN621">
            <v>0.06209378066644859</v>
          </cell>
          <cell r="AO621">
            <v>4366</v>
          </cell>
          <cell r="AP621" t="str">
            <v>NA</v>
          </cell>
          <cell r="AQ621" t="str">
            <v>NA</v>
          </cell>
          <cell r="AR621">
            <v>99541.5</v>
          </cell>
          <cell r="AS621">
            <v>42424</v>
          </cell>
          <cell r="AT621">
            <v>57117.5</v>
          </cell>
          <cell r="AV621">
            <v>52730</v>
          </cell>
          <cell r="AW621">
            <v>17934370</v>
          </cell>
        </row>
        <row r="622">
          <cell r="B622" t="str">
            <v>1997Y</v>
          </cell>
          <cell r="D622" t="str">
            <v>Northern States Power Company - WI</v>
          </cell>
          <cell r="E622">
            <v>2721</v>
          </cell>
          <cell r="F622">
            <v>1224</v>
          </cell>
          <cell r="G622">
            <v>70313</v>
          </cell>
          <cell r="J622">
            <v>70313</v>
          </cell>
          <cell r="K622">
            <v>17882392</v>
          </cell>
          <cell r="L622">
            <v>84590</v>
          </cell>
          <cell r="M622">
            <v>5329810</v>
          </cell>
          <cell r="N622">
            <v>37329</v>
          </cell>
          <cell r="O622">
            <v>45311</v>
          </cell>
          <cell r="P622">
            <v>19030515</v>
          </cell>
          <cell r="S622">
            <v>2878</v>
          </cell>
          <cell r="W622">
            <v>5383</v>
          </cell>
          <cell r="X622">
            <v>37417</v>
          </cell>
          <cell r="Y622" t="str">
            <v>NA</v>
          </cell>
          <cell r="Z622" t="str">
            <v>NA</v>
          </cell>
          <cell r="AA622">
            <v>-53580</v>
          </cell>
          <cell r="AD622">
            <v>3944</v>
          </cell>
          <cell r="AG622" t="str">
            <v>NA</v>
          </cell>
          <cell r="AH622" t="str">
            <v>NA</v>
          </cell>
          <cell r="AJ622" t="str">
            <v>NA</v>
          </cell>
          <cell r="AK622" t="str">
            <v/>
          </cell>
          <cell r="AM622" t="str">
            <v>NA</v>
          </cell>
          <cell r="AN622">
            <v>0.02035988971121753</v>
          </cell>
          <cell r="AO622">
            <v>1403</v>
          </cell>
          <cell r="AP622" t="str">
            <v>NA</v>
          </cell>
          <cell r="AQ622" t="str">
            <v>NA</v>
          </cell>
          <cell r="AR622">
            <v>92979</v>
          </cell>
          <cell r="AS622">
            <v>38581</v>
          </cell>
          <cell r="AT622">
            <v>54398</v>
          </cell>
          <cell r="AV622">
            <v>45311</v>
          </cell>
          <cell r="AW622">
            <v>19030515</v>
          </cell>
        </row>
        <row r="623">
          <cell r="B623" t="str">
            <v>1996Y</v>
          </cell>
          <cell r="D623" t="str">
            <v>Northern States Power Company - WI</v>
          </cell>
          <cell r="E623">
            <v>2727</v>
          </cell>
          <cell r="F623">
            <v>1094</v>
          </cell>
          <cell r="G623">
            <v>68910</v>
          </cell>
          <cell r="J623">
            <v>68910</v>
          </cell>
          <cell r="K623">
            <v>18870877</v>
          </cell>
          <cell r="L623">
            <v>83655</v>
          </cell>
          <cell r="M623">
            <v>5908906</v>
          </cell>
          <cell r="N623">
            <v>38706</v>
          </cell>
          <cell r="O623">
            <v>40744</v>
          </cell>
          <cell r="P623">
            <v>19888207</v>
          </cell>
          <cell r="S623">
            <v>3433</v>
          </cell>
          <cell r="W623">
            <v>4851</v>
          </cell>
          <cell r="X623">
            <v>38697</v>
          </cell>
          <cell r="Y623" t="str">
            <v>NA</v>
          </cell>
          <cell r="Z623" t="str">
            <v>NA</v>
          </cell>
          <cell r="AA623">
            <v>-49403</v>
          </cell>
          <cell r="AD623">
            <v>3821</v>
          </cell>
          <cell r="AG623" t="str">
            <v>NA</v>
          </cell>
          <cell r="AH623" t="str">
            <v>NA</v>
          </cell>
          <cell r="AJ623" t="str">
            <v>NA</v>
          </cell>
          <cell r="AK623" t="str">
            <v/>
          </cell>
          <cell r="AM623" t="str">
            <v>NA</v>
          </cell>
          <cell r="AN623" t="str">
            <v>NA</v>
          </cell>
          <cell r="AO623" t="str">
            <v>NA</v>
          </cell>
          <cell r="AP623" t="str">
            <v>NA</v>
          </cell>
          <cell r="AQ623" t="str">
            <v>NA</v>
          </cell>
          <cell r="AR623" t="str">
            <v>NA</v>
          </cell>
          <cell r="AS623" t="str">
            <v>NA</v>
          </cell>
          <cell r="AT623" t="str">
            <v>NA</v>
          </cell>
          <cell r="AV623">
            <v>40744</v>
          </cell>
          <cell r="AW623">
            <v>19888207</v>
          </cell>
        </row>
        <row r="624">
          <cell r="B624" t="str">
            <v>2006Y</v>
          </cell>
          <cell r="D624" t="str">
            <v>Northern Utilities, Inc.</v>
          </cell>
          <cell r="E624" t="str">
            <v>NA</v>
          </cell>
          <cell r="F624" t="str">
            <v>NA</v>
          </cell>
          <cell r="G624" t="str">
            <v>NA</v>
          </cell>
          <cell r="J624">
            <v>51442</v>
          </cell>
          <cell r="K624" t="str">
            <v>NA</v>
          </cell>
          <cell r="L624" t="str">
            <v>NA</v>
          </cell>
          <cell r="M624" t="str">
            <v>NA</v>
          </cell>
          <cell r="N624" t="str">
            <v>NA</v>
          </cell>
          <cell r="O624" t="str">
            <v>NA</v>
          </cell>
          <cell r="P624" t="str">
            <v>NA</v>
          </cell>
          <cell r="S624" t="str">
            <v>NA</v>
          </cell>
          <cell r="W624" t="str">
            <v>NA</v>
          </cell>
          <cell r="X624">
            <v>1291</v>
          </cell>
          <cell r="Y624" t="str">
            <v>NA</v>
          </cell>
          <cell r="Z624" t="str">
            <v>NA</v>
          </cell>
          <cell r="AA624">
            <v>-15683</v>
          </cell>
          <cell r="AD624" t="str">
            <v>NA</v>
          </cell>
          <cell r="AG624" t="str">
            <v>NA</v>
          </cell>
          <cell r="AH624" t="str">
            <v>NA</v>
          </cell>
          <cell r="AJ624" t="str">
            <v>NA</v>
          </cell>
          <cell r="AK624">
            <v>6857.393937552923</v>
          </cell>
          <cell r="AM624">
            <v>929</v>
          </cell>
          <cell r="AN624" t="str">
            <v>NA</v>
          </cell>
          <cell r="AO624" t="str">
            <v>NA</v>
          </cell>
          <cell r="AP624" t="str">
            <v>NA</v>
          </cell>
          <cell r="AQ624" t="str">
            <v>NA</v>
          </cell>
          <cell r="AR624" t="str">
            <v>NA</v>
          </cell>
          <cell r="AS624" t="str">
            <v>NA</v>
          </cell>
          <cell r="AT624" t="str">
            <v>NA</v>
          </cell>
          <cell r="AV624" t="str">
            <v>NA</v>
          </cell>
          <cell r="AW624" t="str">
            <v>NA</v>
          </cell>
        </row>
        <row r="625">
          <cell r="B625" t="str">
            <v>2005Y</v>
          </cell>
          <cell r="D625" t="str">
            <v>Northern Utilities, Inc.</v>
          </cell>
          <cell r="E625" t="str">
            <v>NA</v>
          </cell>
          <cell r="F625" t="str">
            <v>NA</v>
          </cell>
          <cell r="G625" t="str">
            <v>NA</v>
          </cell>
          <cell r="J625" t="str">
            <v>NA</v>
          </cell>
          <cell r="K625" t="str">
            <v>NA</v>
          </cell>
          <cell r="L625" t="str">
            <v>NA</v>
          </cell>
          <cell r="M625" t="str">
            <v>NA</v>
          </cell>
          <cell r="N625" t="str">
            <v>NA</v>
          </cell>
          <cell r="O625" t="str">
            <v>NA</v>
          </cell>
          <cell r="P625" t="str">
            <v>NA</v>
          </cell>
          <cell r="S625" t="str">
            <v>NA</v>
          </cell>
          <cell r="W625" t="str">
            <v>NA</v>
          </cell>
          <cell r="X625">
            <v>3011</v>
          </cell>
          <cell r="Y625" t="str">
            <v>NA</v>
          </cell>
          <cell r="Z625" t="str">
            <v>NA</v>
          </cell>
          <cell r="AA625">
            <v>-12882</v>
          </cell>
          <cell r="AD625" t="str">
            <v>NA</v>
          </cell>
          <cell r="AG625" t="str">
            <v>NA</v>
          </cell>
          <cell r="AH625" t="str">
            <v>NA</v>
          </cell>
          <cell r="AJ625" t="str">
            <v>NA</v>
          </cell>
          <cell r="AK625">
            <v>7628.7765131330625</v>
          </cell>
          <cell r="AM625">
            <v>926</v>
          </cell>
          <cell r="AN625" t="str">
            <v>NA</v>
          </cell>
          <cell r="AO625" t="str">
            <v>NA</v>
          </cell>
          <cell r="AP625" t="str">
            <v>NA</v>
          </cell>
          <cell r="AQ625" t="str">
            <v>NA</v>
          </cell>
          <cell r="AR625" t="str">
            <v>NA</v>
          </cell>
          <cell r="AS625" t="str">
            <v>NA</v>
          </cell>
          <cell r="AT625" t="str">
            <v>NA</v>
          </cell>
          <cell r="AV625" t="str">
            <v>NA</v>
          </cell>
          <cell r="AW625" t="str">
            <v>NA</v>
          </cell>
        </row>
        <row r="626">
          <cell r="B626" t="str">
            <v>2004Y</v>
          </cell>
          <cell r="D626" t="str">
            <v>Northern Utilities, Inc.</v>
          </cell>
          <cell r="E626" t="str">
            <v>NA</v>
          </cell>
          <cell r="F626" t="str">
            <v>NA</v>
          </cell>
          <cell r="G626" t="str">
            <v>NA</v>
          </cell>
          <cell r="J626" t="str">
            <v>NA</v>
          </cell>
          <cell r="K626" t="str">
            <v>NA</v>
          </cell>
          <cell r="L626" t="str">
            <v>NA</v>
          </cell>
          <cell r="M626" t="str">
            <v>NA</v>
          </cell>
          <cell r="N626" t="str">
            <v>NA</v>
          </cell>
          <cell r="O626" t="str">
            <v>NA</v>
          </cell>
          <cell r="P626" t="str">
            <v>NA</v>
          </cell>
          <cell r="S626" t="str">
            <v>NA</v>
          </cell>
          <cell r="W626" t="str">
            <v>NA</v>
          </cell>
          <cell r="X626">
            <v>3901</v>
          </cell>
          <cell r="Y626" t="str">
            <v>NA</v>
          </cell>
          <cell r="Z626" t="str">
            <v>NA</v>
          </cell>
          <cell r="AA626">
            <v>-10115</v>
          </cell>
          <cell r="AD626" t="str">
            <v>NA</v>
          </cell>
          <cell r="AG626" t="str">
            <v>NA</v>
          </cell>
          <cell r="AH626" t="str">
            <v>NA</v>
          </cell>
          <cell r="AJ626" t="str">
            <v>NA</v>
          </cell>
          <cell r="AK626">
            <v>7799.060954770126</v>
          </cell>
          <cell r="AM626">
            <v>916</v>
          </cell>
          <cell r="AN626" t="str">
            <v>NA</v>
          </cell>
          <cell r="AO626" t="str">
            <v>NA</v>
          </cell>
          <cell r="AP626" t="str">
            <v>NA</v>
          </cell>
          <cell r="AQ626" t="str">
            <v>NA</v>
          </cell>
          <cell r="AR626" t="str">
            <v>NA</v>
          </cell>
          <cell r="AS626" t="str">
            <v>NA</v>
          </cell>
          <cell r="AT626" t="str">
            <v>NA</v>
          </cell>
          <cell r="AV626" t="str">
            <v>NA</v>
          </cell>
          <cell r="AW626" t="str">
            <v>NA</v>
          </cell>
        </row>
        <row r="627">
          <cell r="B627" t="str">
            <v>2003Y</v>
          </cell>
          <cell r="D627" t="str">
            <v>Northern Utilities, Inc.</v>
          </cell>
          <cell r="E627" t="str">
            <v>NA</v>
          </cell>
          <cell r="F627" t="str">
            <v>NA</v>
          </cell>
          <cell r="G627" t="str">
            <v>NA</v>
          </cell>
          <cell r="J627" t="str">
            <v>NA</v>
          </cell>
          <cell r="K627" t="str">
            <v>NA</v>
          </cell>
          <cell r="L627" t="str">
            <v>NA</v>
          </cell>
          <cell r="M627" t="str">
            <v>NA</v>
          </cell>
          <cell r="N627" t="str">
            <v>NA</v>
          </cell>
          <cell r="O627" t="str">
            <v>NA</v>
          </cell>
          <cell r="P627" t="str">
            <v>NA</v>
          </cell>
          <cell r="S627" t="str">
            <v>NA</v>
          </cell>
          <cell r="W627" t="str">
            <v>NA</v>
          </cell>
          <cell r="X627">
            <v>6001</v>
          </cell>
          <cell r="Y627" t="str">
            <v>NA</v>
          </cell>
          <cell r="Z627" t="str">
            <v>NA</v>
          </cell>
          <cell r="AA627">
            <v>-9775</v>
          </cell>
          <cell r="AD627" t="str">
            <v>NA</v>
          </cell>
          <cell r="AG627" t="str">
            <v>NA</v>
          </cell>
          <cell r="AH627" t="str">
            <v>NA</v>
          </cell>
          <cell r="AJ627" t="str">
            <v>NA</v>
          </cell>
          <cell r="AK627">
            <v>8005.277125873468</v>
          </cell>
          <cell r="AM627">
            <v>916</v>
          </cell>
          <cell r="AN627" t="str">
            <v>NA</v>
          </cell>
          <cell r="AO627" t="str">
            <v>NA</v>
          </cell>
          <cell r="AP627" t="str">
            <v>NA</v>
          </cell>
          <cell r="AQ627" t="str">
            <v>NA</v>
          </cell>
          <cell r="AR627" t="str">
            <v>NA</v>
          </cell>
          <cell r="AS627" t="str">
            <v>NA</v>
          </cell>
          <cell r="AT627" t="str">
            <v>NA</v>
          </cell>
          <cell r="AV627" t="str">
            <v>NA</v>
          </cell>
          <cell r="AW627" t="str">
            <v>NA</v>
          </cell>
        </row>
        <row r="628">
          <cell r="B628" t="str">
            <v>2002Y</v>
          </cell>
          <cell r="D628" t="str">
            <v>Northern Utilities, Inc.</v>
          </cell>
          <cell r="E628" t="str">
            <v>NA</v>
          </cell>
          <cell r="F628" t="str">
            <v>NA</v>
          </cell>
          <cell r="G628" t="str">
            <v>NA</v>
          </cell>
          <cell r="J628" t="str">
            <v>NA</v>
          </cell>
          <cell r="K628" t="str">
            <v>NA</v>
          </cell>
          <cell r="L628" t="str">
            <v>NA</v>
          </cell>
          <cell r="M628" t="str">
            <v>NA</v>
          </cell>
          <cell r="N628" t="str">
            <v>NA</v>
          </cell>
          <cell r="O628" t="str">
            <v>NA</v>
          </cell>
          <cell r="P628" t="str">
            <v>NA</v>
          </cell>
          <cell r="S628" t="str">
            <v>NA</v>
          </cell>
          <cell r="W628" t="str">
            <v>NA</v>
          </cell>
          <cell r="X628">
            <v>2139</v>
          </cell>
          <cell r="Y628" t="str">
            <v>NA</v>
          </cell>
          <cell r="Z628" t="str">
            <v>NA</v>
          </cell>
          <cell r="AA628">
            <v>-5156</v>
          </cell>
          <cell r="AD628" t="str">
            <v>NA</v>
          </cell>
          <cell r="AG628" t="str">
            <v>NA</v>
          </cell>
          <cell r="AH628" t="str">
            <v>NA</v>
          </cell>
          <cell r="AJ628" t="str">
            <v>NA</v>
          </cell>
          <cell r="AK628">
            <v>7429.804629064877</v>
          </cell>
          <cell r="AM628">
            <v>911</v>
          </cell>
          <cell r="AN628" t="str">
            <v>NA</v>
          </cell>
          <cell r="AO628" t="str">
            <v>NA</v>
          </cell>
          <cell r="AP628" t="str">
            <v>NA</v>
          </cell>
          <cell r="AQ628" t="str">
            <v>NA</v>
          </cell>
          <cell r="AR628" t="str">
            <v>NA</v>
          </cell>
          <cell r="AS628" t="str">
            <v>NA</v>
          </cell>
          <cell r="AT628" t="str">
            <v>NA</v>
          </cell>
          <cell r="AV628" t="str">
            <v>NA</v>
          </cell>
          <cell r="AW628" t="str">
            <v>NA</v>
          </cell>
        </row>
        <row r="629">
          <cell r="B629" t="str">
            <v>2001Y</v>
          </cell>
          <cell r="D629" t="str">
            <v>Northern Utilities, Inc.</v>
          </cell>
          <cell r="E629" t="str">
            <v>NA</v>
          </cell>
          <cell r="F629" t="str">
            <v>NA</v>
          </cell>
          <cell r="G629" t="str">
            <v>NA</v>
          </cell>
          <cell r="J629" t="str">
            <v>NA</v>
          </cell>
          <cell r="K629" t="str">
            <v>NA</v>
          </cell>
          <cell r="L629" t="str">
            <v>NA</v>
          </cell>
          <cell r="M629" t="str">
            <v>NA</v>
          </cell>
          <cell r="N629" t="str">
            <v>NA</v>
          </cell>
          <cell r="O629" t="str">
            <v>NA</v>
          </cell>
          <cell r="P629" t="str">
            <v>NA</v>
          </cell>
          <cell r="S629" t="str">
            <v>NA</v>
          </cell>
          <cell r="W629" t="str">
            <v>NA</v>
          </cell>
          <cell r="X629">
            <v>2564</v>
          </cell>
          <cell r="Y629" t="str">
            <v>NA</v>
          </cell>
          <cell r="Z629" t="str">
            <v>NA</v>
          </cell>
          <cell r="AA629">
            <v>-5946</v>
          </cell>
          <cell r="AD629" t="str">
            <v>NA</v>
          </cell>
          <cell r="AG629" t="str">
            <v>NA</v>
          </cell>
          <cell r="AH629" t="str">
            <v>NA</v>
          </cell>
          <cell r="AJ629" t="str">
            <v>NA</v>
          </cell>
          <cell r="AK629" t="str">
            <v/>
          </cell>
          <cell r="AM629">
            <v>902</v>
          </cell>
          <cell r="AN629" t="str">
            <v>NA</v>
          </cell>
          <cell r="AO629" t="str">
            <v>NA</v>
          </cell>
          <cell r="AP629" t="str">
            <v>NA</v>
          </cell>
          <cell r="AQ629" t="str">
            <v>NA</v>
          </cell>
          <cell r="AR629" t="str">
            <v>NA</v>
          </cell>
          <cell r="AS629" t="str">
            <v>NA</v>
          </cell>
          <cell r="AT629" t="str">
            <v>NA</v>
          </cell>
          <cell r="AV629" t="str">
            <v>NA</v>
          </cell>
          <cell r="AW629" t="str">
            <v>NA</v>
          </cell>
        </row>
        <row r="630">
          <cell r="B630" t="str">
            <v>2000Y</v>
          </cell>
          <cell r="D630" t="str">
            <v>Northern Utilities, Inc.</v>
          </cell>
          <cell r="E630" t="str">
            <v>NA</v>
          </cell>
          <cell r="F630" t="str">
            <v>NA</v>
          </cell>
          <cell r="G630" t="str">
            <v>NA</v>
          </cell>
          <cell r="J630" t="str">
            <v>NA</v>
          </cell>
          <cell r="K630" t="str">
            <v>NA</v>
          </cell>
          <cell r="L630" t="str">
            <v>NA</v>
          </cell>
          <cell r="M630" t="str">
            <v>NA</v>
          </cell>
          <cell r="N630" t="str">
            <v>NA</v>
          </cell>
          <cell r="O630" t="str">
            <v>NA</v>
          </cell>
          <cell r="P630" t="str">
            <v>NA</v>
          </cell>
          <cell r="S630" t="str">
            <v>NA</v>
          </cell>
          <cell r="W630" t="str">
            <v>NA</v>
          </cell>
          <cell r="X630">
            <v>1938</v>
          </cell>
          <cell r="Y630" t="str">
            <v>NA</v>
          </cell>
          <cell r="Z630" t="str">
            <v>NA</v>
          </cell>
          <cell r="AA630">
            <v>-9042</v>
          </cell>
          <cell r="AD630" t="str">
            <v>NA</v>
          </cell>
          <cell r="AG630" t="str">
            <v>NA</v>
          </cell>
          <cell r="AH630" t="str">
            <v>NA</v>
          </cell>
          <cell r="AJ630" t="str">
            <v>NA</v>
          </cell>
          <cell r="AK630" t="str">
            <v/>
          </cell>
          <cell r="AM630" t="str">
            <v>NA</v>
          </cell>
          <cell r="AN630" t="str">
            <v>NA</v>
          </cell>
          <cell r="AO630" t="str">
            <v>NA</v>
          </cell>
          <cell r="AP630" t="str">
            <v>NA</v>
          </cell>
          <cell r="AQ630" t="str">
            <v>NA</v>
          </cell>
          <cell r="AR630" t="str">
            <v>NA</v>
          </cell>
          <cell r="AS630" t="str">
            <v>NA</v>
          </cell>
          <cell r="AT630" t="str">
            <v>NA</v>
          </cell>
          <cell r="AV630" t="str">
            <v>NA</v>
          </cell>
          <cell r="AW630" t="str">
            <v>NA</v>
          </cell>
        </row>
        <row r="631">
          <cell r="B631" t="str">
            <v>1999Y</v>
          </cell>
          <cell r="D631" t="str">
            <v>Northern Utilities, Inc.</v>
          </cell>
          <cell r="E631" t="str">
            <v>NA</v>
          </cell>
          <cell r="F631" t="str">
            <v>NA</v>
          </cell>
          <cell r="G631" t="str">
            <v>NA</v>
          </cell>
          <cell r="J631" t="str">
            <v>NA</v>
          </cell>
          <cell r="K631" t="str">
            <v>NA</v>
          </cell>
          <cell r="L631" t="str">
            <v>NA</v>
          </cell>
          <cell r="M631" t="str">
            <v>NA</v>
          </cell>
          <cell r="N631" t="str">
            <v>NA</v>
          </cell>
          <cell r="O631" t="str">
            <v>NA</v>
          </cell>
          <cell r="P631" t="str">
            <v>NA</v>
          </cell>
          <cell r="S631" t="str">
            <v>NA</v>
          </cell>
          <cell r="W631" t="str">
            <v>NA</v>
          </cell>
          <cell r="X631">
            <v>1720</v>
          </cell>
          <cell r="Y631" t="str">
            <v>NA</v>
          </cell>
          <cell r="Z631" t="str">
            <v>NA</v>
          </cell>
          <cell r="AA631">
            <v>-14263</v>
          </cell>
          <cell r="AD631" t="str">
            <v>NA</v>
          </cell>
          <cell r="AG631" t="str">
            <v>NA</v>
          </cell>
          <cell r="AH631" t="str">
            <v>NA</v>
          </cell>
          <cell r="AJ631" t="str">
            <v>NA</v>
          </cell>
          <cell r="AK631" t="str">
            <v/>
          </cell>
          <cell r="AM631" t="str">
            <v>NA</v>
          </cell>
          <cell r="AN631" t="str">
            <v>NA</v>
          </cell>
          <cell r="AO631" t="str">
            <v>NA</v>
          </cell>
          <cell r="AP631" t="str">
            <v>NA</v>
          </cell>
          <cell r="AQ631" t="str">
            <v>NA</v>
          </cell>
          <cell r="AR631" t="str">
            <v>NA</v>
          </cell>
          <cell r="AS631" t="str">
            <v>NA</v>
          </cell>
          <cell r="AT631" t="str">
            <v>NA</v>
          </cell>
          <cell r="AV631" t="str">
            <v>NA</v>
          </cell>
          <cell r="AW631" t="str">
            <v>NA</v>
          </cell>
        </row>
        <row r="632">
          <cell r="B632" t="str">
            <v>1998Y</v>
          </cell>
          <cell r="D632" t="str">
            <v>Northern Utilities, Inc.</v>
          </cell>
          <cell r="E632" t="str">
            <v>NA</v>
          </cell>
          <cell r="F632" t="str">
            <v>NA</v>
          </cell>
          <cell r="G632" t="str">
            <v>NA</v>
          </cell>
          <cell r="J632" t="str">
            <v>NA</v>
          </cell>
          <cell r="K632" t="str">
            <v>NA</v>
          </cell>
          <cell r="L632" t="str">
            <v>NA</v>
          </cell>
          <cell r="M632" t="str">
            <v>NA</v>
          </cell>
          <cell r="N632" t="str">
            <v>NA</v>
          </cell>
          <cell r="O632" t="str">
            <v>NA</v>
          </cell>
          <cell r="P632" t="str">
            <v>NA</v>
          </cell>
          <cell r="S632" t="str">
            <v>NA</v>
          </cell>
          <cell r="W632" t="str">
            <v>NA</v>
          </cell>
          <cell r="X632">
            <v>2829</v>
          </cell>
          <cell r="Y632" t="str">
            <v>NA</v>
          </cell>
          <cell r="Z632" t="str">
            <v>NA</v>
          </cell>
          <cell r="AA632">
            <v>-10230</v>
          </cell>
          <cell r="AD632" t="str">
            <v>NA</v>
          </cell>
          <cell r="AG632" t="str">
            <v>NA</v>
          </cell>
          <cell r="AH632" t="str">
            <v>NA</v>
          </cell>
          <cell r="AJ632" t="str">
            <v>NA</v>
          </cell>
          <cell r="AK632" t="str">
            <v/>
          </cell>
          <cell r="AM632" t="str">
            <v>NA</v>
          </cell>
          <cell r="AN632" t="str">
            <v>NA</v>
          </cell>
          <cell r="AO632" t="str">
            <v>NA</v>
          </cell>
          <cell r="AP632" t="str">
            <v>NA</v>
          </cell>
          <cell r="AQ632" t="str">
            <v>NA</v>
          </cell>
          <cell r="AR632" t="str">
            <v>NA</v>
          </cell>
          <cell r="AS632" t="str">
            <v>NA</v>
          </cell>
          <cell r="AT632" t="str">
            <v>NA</v>
          </cell>
          <cell r="AV632" t="str">
            <v>NA</v>
          </cell>
          <cell r="AW632" t="str">
            <v>NA</v>
          </cell>
        </row>
        <row r="633">
          <cell r="B633" t="str">
            <v>1997Y</v>
          </cell>
          <cell r="D633" t="str">
            <v>Northern Utilities, Inc.</v>
          </cell>
          <cell r="E633" t="str">
            <v>NA</v>
          </cell>
          <cell r="F633" t="str">
            <v>NA</v>
          </cell>
          <cell r="G633" t="str">
            <v>NA</v>
          </cell>
          <cell r="J633" t="str">
            <v>NA</v>
          </cell>
          <cell r="K633" t="str">
            <v>NA</v>
          </cell>
          <cell r="L633" t="str">
            <v>NA</v>
          </cell>
          <cell r="M633" t="str">
            <v>NA</v>
          </cell>
          <cell r="N633" t="str">
            <v>NA</v>
          </cell>
          <cell r="O633" t="str">
            <v>NA</v>
          </cell>
          <cell r="P633" t="str">
            <v>NA</v>
          </cell>
          <cell r="S633" t="str">
            <v>NA</v>
          </cell>
          <cell r="W633" t="str">
            <v>NA</v>
          </cell>
          <cell r="X633">
            <v>4727</v>
          </cell>
          <cell r="Y633" t="str">
            <v>NA</v>
          </cell>
          <cell r="Z633" t="str">
            <v>NA</v>
          </cell>
          <cell r="AA633">
            <v>-9052</v>
          </cell>
          <cell r="AD633" t="str">
            <v>NA</v>
          </cell>
          <cell r="AG633" t="str">
            <v>NA</v>
          </cell>
          <cell r="AH633" t="str">
            <v>NA</v>
          </cell>
          <cell r="AJ633" t="str">
            <v>NA</v>
          </cell>
          <cell r="AK633" t="str">
            <v/>
          </cell>
          <cell r="AM633" t="str">
            <v>NA</v>
          </cell>
          <cell r="AN633" t="str">
            <v>NA</v>
          </cell>
          <cell r="AO633" t="str">
            <v>NA</v>
          </cell>
          <cell r="AP633" t="str">
            <v>NA</v>
          </cell>
          <cell r="AQ633" t="str">
            <v>NA</v>
          </cell>
          <cell r="AR633" t="str">
            <v>NA</v>
          </cell>
          <cell r="AS633" t="str">
            <v>NA</v>
          </cell>
          <cell r="AT633" t="str">
            <v>NA</v>
          </cell>
          <cell r="AV633" t="str">
            <v>NA</v>
          </cell>
          <cell r="AW633" t="str">
            <v>NA</v>
          </cell>
        </row>
        <row r="634">
          <cell r="B634" t="str">
            <v>1996Y</v>
          </cell>
          <cell r="D634" t="str">
            <v>Northern Utilities, Inc.</v>
          </cell>
          <cell r="E634" t="str">
            <v>NA</v>
          </cell>
          <cell r="F634" t="str">
            <v>NA</v>
          </cell>
          <cell r="G634" t="str">
            <v>NA</v>
          </cell>
          <cell r="J634" t="str">
            <v>NA</v>
          </cell>
          <cell r="K634" t="str">
            <v>NA</v>
          </cell>
          <cell r="L634" t="str">
            <v>NA</v>
          </cell>
          <cell r="M634" t="str">
            <v>NA</v>
          </cell>
          <cell r="N634" t="str">
            <v>NA</v>
          </cell>
          <cell r="O634" t="str">
            <v>NA</v>
          </cell>
          <cell r="P634" t="str">
            <v>NA</v>
          </cell>
          <cell r="S634" t="str">
            <v>NA</v>
          </cell>
          <cell r="W634" t="str">
            <v>NA</v>
          </cell>
          <cell r="X634">
            <v>3832</v>
          </cell>
          <cell r="Y634" t="str">
            <v>NA</v>
          </cell>
          <cell r="Z634" t="str">
            <v>NA</v>
          </cell>
          <cell r="AA634">
            <v>-13530</v>
          </cell>
          <cell r="AD634" t="str">
            <v>NA</v>
          </cell>
          <cell r="AG634" t="str">
            <v>NA</v>
          </cell>
          <cell r="AH634" t="str">
            <v>NA</v>
          </cell>
          <cell r="AJ634" t="str">
            <v>NA</v>
          </cell>
          <cell r="AK634" t="str">
            <v/>
          </cell>
          <cell r="AM634" t="str">
            <v>NA</v>
          </cell>
          <cell r="AN634" t="str">
            <v>NA</v>
          </cell>
          <cell r="AO634" t="str">
            <v>NA</v>
          </cell>
          <cell r="AP634" t="str">
            <v>NA</v>
          </cell>
          <cell r="AQ634" t="str">
            <v>NA</v>
          </cell>
          <cell r="AR634" t="str">
            <v>NA</v>
          </cell>
          <cell r="AS634" t="str">
            <v>NA</v>
          </cell>
          <cell r="AT634" t="str">
            <v>NA</v>
          </cell>
          <cell r="AV634" t="str">
            <v>NA</v>
          </cell>
          <cell r="AW634" t="str">
            <v>NA</v>
          </cell>
        </row>
        <row r="635">
          <cell r="B635" t="str">
            <v>2006Y</v>
          </cell>
          <cell r="D635" t="str">
            <v>Northwest Natural Gas Company</v>
          </cell>
          <cell r="E635">
            <v>16703</v>
          </cell>
          <cell r="F635">
            <v>6806</v>
          </cell>
          <cell r="G635">
            <v>626778</v>
          </cell>
          <cell r="J635">
            <v>626778</v>
          </cell>
          <cell r="K635">
            <v>80166627</v>
          </cell>
          <cell r="L635">
            <v>980178</v>
          </cell>
          <cell r="M635">
            <v>38266500</v>
          </cell>
          <cell r="N635">
            <v>532107</v>
          </cell>
          <cell r="O635">
            <v>639869</v>
          </cell>
          <cell r="P635">
            <v>82044220</v>
          </cell>
          <cell r="S635">
            <v>59688</v>
          </cell>
          <cell r="W635">
            <v>26183</v>
          </cell>
          <cell r="X635">
            <v>63415</v>
          </cell>
          <cell r="Y635">
            <v>3036</v>
          </cell>
          <cell r="Z635">
            <v>23555</v>
          </cell>
          <cell r="AA635">
            <v>-98747</v>
          </cell>
          <cell r="AD635">
            <v>23510</v>
          </cell>
          <cell r="AG635">
            <v>118926074</v>
          </cell>
          <cell r="AH635">
            <v>87767</v>
          </cell>
          <cell r="AJ635">
            <v>1262.5</v>
          </cell>
          <cell r="AK635">
            <v>4949.248594206851</v>
          </cell>
          <cell r="AM635">
            <v>13625.3</v>
          </cell>
          <cell r="AN635">
            <v>0.03288608521114923</v>
          </cell>
          <cell r="AO635">
            <v>19956</v>
          </cell>
          <cell r="AP635">
            <v>80659574</v>
          </cell>
          <cell r="AQ635">
            <v>-0.06394627563533212</v>
          </cell>
          <cell r="AR635">
            <v>1439926.5</v>
          </cell>
          <cell r="AS635" t="str">
            <v>NA</v>
          </cell>
          <cell r="AT635" t="str">
            <v>NA</v>
          </cell>
          <cell r="AV635">
            <v>639869</v>
          </cell>
          <cell r="AW635">
            <v>82044220</v>
          </cell>
        </row>
        <row r="636">
          <cell r="B636" t="str">
            <v>2005Y</v>
          </cell>
          <cell r="D636" t="str">
            <v>Northwest Natural Gas Company</v>
          </cell>
          <cell r="E636">
            <v>17222</v>
          </cell>
          <cell r="F636">
            <v>7718</v>
          </cell>
          <cell r="G636">
            <v>606822</v>
          </cell>
          <cell r="J636">
            <v>606822</v>
          </cell>
          <cell r="K636">
            <v>82295580</v>
          </cell>
          <cell r="L636">
            <v>868874</v>
          </cell>
          <cell r="M636">
            <v>37153900</v>
          </cell>
          <cell r="N636">
            <v>459391</v>
          </cell>
          <cell r="O636">
            <v>586660</v>
          </cell>
          <cell r="P636">
            <v>81533438</v>
          </cell>
          <cell r="S636">
            <v>57142</v>
          </cell>
          <cell r="W636">
            <v>26927</v>
          </cell>
          <cell r="X636">
            <v>58149</v>
          </cell>
          <cell r="Y636">
            <v>3034</v>
          </cell>
          <cell r="Z636">
            <v>22587</v>
          </cell>
          <cell r="AA636">
            <v>-93157</v>
          </cell>
          <cell r="AD636">
            <v>24940</v>
          </cell>
          <cell r="AG636">
            <v>115101181</v>
          </cell>
          <cell r="AH636">
            <v>85440</v>
          </cell>
          <cell r="AJ636">
            <v>1301</v>
          </cell>
          <cell r="AK636">
            <v>4949.230773368322</v>
          </cell>
          <cell r="AM636">
            <v>13340.3</v>
          </cell>
          <cell r="AN636" t="str">
            <v>NA</v>
          </cell>
          <cell r="AO636" t="str">
            <v>NA</v>
          </cell>
          <cell r="AP636">
            <v>77947281</v>
          </cell>
          <cell r="AQ636" t="str">
            <v>NA</v>
          </cell>
          <cell r="AR636">
            <v>1366991</v>
          </cell>
          <cell r="AS636" t="str">
            <v>NA</v>
          </cell>
          <cell r="AT636" t="str">
            <v>NA</v>
          </cell>
          <cell r="AV636">
            <v>586660</v>
          </cell>
          <cell r="AW636">
            <v>81533438</v>
          </cell>
        </row>
        <row r="637">
          <cell r="B637" t="str">
            <v>2004Y</v>
          </cell>
          <cell r="D637" t="str">
            <v>Northwest Natural Gas Company</v>
          </cell>
          <cell r="E637">
            <v>21728</v>
          </cell>
          <cell r="F637">
            <v>7811</v>
          </cell>
          <cell r="G637" t="str">
            <v>NA</v>
          </cell>
          <cell r="J637" t="str">
            <v>NA</v>
          </cell>
          <cell r="K637">
            <v>75011608</v>
          </cell>
          <cell r="L637">
            <v>681256</v>
          </cell>
          <cell r="M637">
            <v>35235600</v>
          </cell>
          <cell r="N637">
            <v>381526</v>
          </cell>
          <cell r="O637">
            <v>409783</v>
          </cell>
          <cell r="P637">
            <v>75664649</v>
          </cell>
          <cell r="S637">
            <v>35187</v>
          </cell>
          <cell r="W637">
            <v>32569</v>
          </cell>
          <cell r="X637">
            <v>50572</v>
          </cell>
          <cell r="Y637">
            <v>3312</v>
          </cell>
          <cell r="Z637">
            <v>4792</v>
          </cell>
          <cell r="AA637">
            <v>-143085</v>
          </cell>
          <cell r="AD637">
            <v>29539</v>
          </cell>
          <cell r="AG637">
            <v>113963016</v>
          </cell>
          <cell r="AH637">
            <v>79928</v>
          </cell>
          <cell r="AJ637">
            <v>1289.5</v>
          </cell>
          <cell r="AK637">
            <v>4640.714634675514</v>
          </cell>
          <cell r="AM637">
            <v>13092.9</v>
          </cell>
          <cell r="AN637" t="str">
            <v>NA</v>
          </cell>
          <cell r="AO637" t="str">
            <v>NA</v>
          </cell>
          <cell r="AP637">
            <v>78727416</v>
          </cell>
          <cell r="AQ637" t="str">
            <v>NA</v>
          </cell>
          <cell r="AR637" t="str">
            <v>NA</v>
          </cell>
          <cell r="AS637" t="str">
            <v>NA</v>
          </cell>
          <cell r="AT637" t="str">
            <v>NA</v>
          </cell>
          <cell r="AV637">
            <v>409783</v>
          </cell>
          <cell r="AW637">
            <v>75664649</v>
          </cell>
        </row>
        <row r="638">
          <cell r="B638" t="str">
            <v>2003Y</v>
          </cell>
          <cell r="D638" t="str">
            <v>Northwest Natural Gas Company</v>
          </cell>
          <cell r="E638">
            <v>14694</v>
          </cell>
          <cell r="F638">
            <v>5190</v>
          </cell>
          <cell r="G638">
            <v>568933</v>
          </cell>
          <cell r="J638">
            <v>568933</v>
          </cell>
          <cell r="K638">
            <v>67309924</v>
          </cell>
          <cell r="L638">
            <v>562088</v>
          </cell>
          <cell r="M638">
            <v>34353433</v>
          </cell>
          <cell r="N638">
            <v>328464</v>
          </cell>
          <cell r="O638">
            <v>315426</v>
          </cell>
          <cell r="P638">
            <v>67640658</v>
          </cell>
          <cell r="S638">
            <v>50428</v>
          </cell>
          <cell r="W638">
            <v>22376</v>
          </cell>
          <cell r="X638">
            <v>45983</v>
          </cell>
          <cell r="Y638">
            <v>1990</v>
          </cell>
          <cell r="Z638">
            <v>18852</v>
          </cell>
          <cell r="AA638">
            <v>-126374</v>
          </cell>
          <cell r="AD638">
            <v>19884</v>
          </cell>
          <cell r="AG638">
            <v>108765348</v>
          </cell>
          <cell r="AH638">
            <v>78186</v>
          </cell>
          <cell r="AJ638">
            <v>1276</v>
          </cell>
          <cell r="AK638">
            <v>4621.290958800239</v>
          </cell>
          <cell r="AM638">
            <v>12598</v>
          </cell>
          <cell r="AN638">
            <v>0.03380147583908593</v>
          </cell>
          <cell r="AO638">
            <v>18602</v>
          </cell>
          <cell r="AP638">
            <v>74411915</v>
          </cell>
          <cell r="AQ638" t="str">
            <v>NA</v>
          </cell>
          <cell r="AR638" t="str">
            <v>NA</v>
          </cell>
          <cell r="AS638" t="str">
            <v>NA</v>
          </cell>
          <cell r="AT638" t="str">
            <v>NA</v>
          </cell>
          <cell r="AV638">
            <v>315426</v>
          </cell>
          <cell r="AW638">
            <v>67640658</v>
          </cell>
        </row>
        <row r="639">
          <cell r="B639" t="str">
            <v>2002Y</v>
          </cell>
          <cell r="D639" t="str">
            <v>Northwest Natural Gas Company</v>
          </cell>
          <cell r="E639">
            <v>13922</v>
          </cell>
          <cell r="F639">
            <v>4278</v>
          </cell>
          <cell r="G639">
            <v>550331</v>
          </cell>
          <cell r="J639">
            <v>550331</v>
          </cell>
          <cell r="K639">
            <v>68670238</v>
          </cell>
          <cell r="L639">
            <v>615113</v>
          </cell>
          <cell r="M639">
            <v>35709142</v>
          </cell>
          <cell r="N639">
            <v>354736</v>
          </cell>
          <cell r="O639">
            <v>362922</v>
          </cell>
          <cell r="P639" t="str">
            <v>NA</v>
          </cell>
          <cell r="S639">
            <v>39764</v>
          </cell>
          <cell r="W639">
            <v>23432</v>
          </cell>
          <cell r="X639">
            <v>43792</v>
          </cell>
          <cell r="Y639">
            <v>2876</v>
          </cell>
          <cell r="Z639">
            <v>13813</v>
          </cell>
          <cell r="AA639">
            <v>-80409</v>
          </cell>
          <cell r="AD639">
            <v>18200</v>
          </cell>
          <cell r="AG639">
            <v>113270110</v>
          </cell>
          <cell r="AH639">
            <v>72602</v>
          </cell>
          <cell r="AJ639">
            <v>1272.5</v>
          </cell>
          <cell r="AK639">
            <v>4992.832645197032</v>
          </cell>
          <cell r="AM639">
            <v>12414</v>
          </cell>
          <cell r="AN639">
            <v>0.03930359439415772</v>
          </cell>
          <cell r="AO639">
            <v>20812</v>
          </cell>
          <cell r="AP639">
            <v>77560968</v>
          </cell>
          <cell r="AQ639" t="str">
            <v>NA</v>
          </cell>
          <cell r="AR639">
            <v>1160924</v>
          </cell>
          <cell r="AS639">
            <v>429229.5</v>
          </cell>
          <cell r="AT639">
            <v>731694.5</v>
          </cell>
          <cell r="AV639">
            <v>362922</v>
          </cell>
          <cell r="AW639" t="str">
            <v>NA</v>
          </cell>
        </row>
        <row r="640">
          <cell r="B640" t="str">
            <v>2001Y</v>
          </cell>
          <cell r="D640" t="str">
            <v>Northwest Natural Gas Company</v>
          </cell>
          <cell r="E640">
            <v>13766</v>
          </cell>
          <cell r="F640">
            <v>4494</v>
          </cell>
          <cell r="G640">
            <v>529519</v>
          </cell>
          <cell r="J640">
            <v>529519</v>
          </cell>
          <cell r="K640">
            <v>73573362</v>
          </cell>
          <cell r="L640">
            <v>604086</v>
          </cell>
          <cell r="M640">
            <v>35006488</v>
          </cell>
          <cell r="N640">
            <v>329905</v>
          </cell>
          <cell r="O640">
            <v>367684</v>
          </cell>
          <cell r="P640" t="str">
            <v>NA</v>
          </cell>
          <cell r="S640">
            <v>39396</v>
          </cell>
          <cell r="W640">
            <v>23288</v>
          </cell>
          <cell r="X640">
            <v>50187</v>
          </cell>
          <cell r="Y640" t="str">
            <v>NA</v>
          </cell>
          <cell r="Z640" t="str">
            <v>NA</v>
          </cell>
          <cell r="AA640">
            <v>-71031</v>
          </cell>
          <cell r="AD640">
            <v>18260</v>
          </cell>
          <cell r="AG640" t="str">
            <v>NA</v>
          </cell>
          <cell r="AH640" t="str">
            <v>NA</v>
          </cell>
          <cell r="AJ640">
            <v>1284</v>
          </cell>
          <cell r="AK640" t="str">
            <v/>
          </cell>
          <cell r="AM640">
            <v>11704</v>
          </cell>
          <cell r="AN640" t="str">
            <v>NA</v>
          </cell>
          <cell r="AO640" t="str">
            <v>NA</v>
          </cell>
          <cell r="AP640" t="str">
            <v>NA</v>
          </cell>
          <cell r="AQ640" t="str">
            <v>NA</v>
          </cell>
          <cell r="AR640">
            <v>1106207.5</v>
          </cell>
          <cell r="AS640">
            <v>396177.5</v>
          </cell>
          <cell r="AT640">
            <v>710030</v>
          </cell>
          <cell r="AV640">
            <v>367684</v>
          </cell>
          <cell r="AW640" t="str">
            <v>NA</v>
          </cell>
        </row>
        <row r="641">
          <cell r="B641" t="str">
            <v>2000Y</v>
          </cell>
          <cell r="D641" t="str">
            <v>Northwest Natural Gas Company</v>
          </cell>
          <cell r="E641">
            <v>13361</v>
          </cell>
          <cell r="F641">
            <v>4264</v>
          </cell>
          <cell r="G641" t="str">
            <v>NA</v>
          </cell>
          <cell r="J641" t="str">
            <v>NA</v>
          </cell>
          <cell r="K641">
            <v>73994628</v>
          </cell>
          <cell r="L641">
            <v>501164</v>
          </cell>
          <cell r="M641" t="str">
            <v>NA</v>
          </cell>
          <cell r="N641">
            <v>280642</v>
          </cell>
          <cell r="O641">
            <v>288082</v>
          </cell>
          <cell r="P641" t="str">
            <v>NA</v>
          </cell>
          <cell r="S641">
            <v>35438</v>
          </cell>
          <cell r="W641">
            <v>21935</v>
          </cell>
          <cell r="X641">
            <v>50225</v>
          </cell>
          <cell r="Y641" t="str">
            <v>NA</v>
          </cell>
          <cell r="Z641" t="str">
            <v>NA</v>
          </cell>
          <cell r="AA641">
            <v>-81233</v>
          </cell>
          <cell r="AD641">
            <v>17625</v>
          </cell>
          <cell r="AG641" t="str">
            <v>NA</v>
          </cell>
          <cell r="AH641" t="str">
            <v>NA</v>
          </cell>
          <cell r="AJ641" t="str">
            <v>NA</v>
          </cell>
          <cell r="AK641" t="str">
            <v/>
          </cell>
          <cell r="AM641" t="str">
            <v>NA</v>
          </cell>
          <cell r="AN641" t="str">
            <v>NA</v>
          </cell>
          <cell r="AO641" t="str">
            <v>NA</v>
          </cell>
          <cell r="AP641" t="str">
            <v>NA</v>
          </cell>
          <cell r="AQ641" t="str">
            <v>NA</v>
          </cell>
          <cell r="AR641">
            <v>1051272.5</v>
          </cell>
          <cell r="AS641">
            <v>365184</v>
          </cell>
          <cell r="AT641">
            <v>686088.5</v>
          </cell>
          <cell r="AV641">
            <v>288082</v>
          </cell>
          <cell r="AW641" t="str">
            <v>NA</v>
          </cell>
        </row>
        <row r="642">
          <cell r="B642" t="str">
            <v>1999Y</v>
          </cell>
          <cell r="D642" t="str">
            <v>Northwest Natural Gas Company</v>
          </cell>
          <cell r="E642">
            <v>12992</v>
          </cell>
          <cell r="F642">
            <v>4292</v>
          </cell>
          <cell r="G642">
            <v>488502</v>
          </cell>
          <cell r="J642">
            <v>488502</v>
          </cell>
          <cell r="K642">
            <v>74291881</v>
          </cell>
          <cell r="L642">
            <v>435416</v>
          </cell>
          <cell r="M642">
            <v>35296917</v>
          </cell>
          <cell r="N642">
            <v>242952</v>
          </cell>
          <cell r="O642">
            <v>224492</v>
          </cell>
          <cell r="P642" t="str">
            <v>NA</v>
          </cell>
          <cell r="S642">
            <v>30879</v>
          </cell>
          <cell r="W642">
            <v>22264</v>
          </cell>
          <cell r="X642">
            <v>45296</v>
          </cell>
          <cell r="Y642" t="str">
            <v>NA</v>
          </cell>
          <cell r="Z642" t="str">
            <v>NA</v>
          </cell>
          <cell r="AA642">
            <v>-110297</v>
          </cell>
          <cell r="AD642">
            <v>17283</v>
          </cell>
          <cell r="AG642" t="str">
            <v>NA</v>
          </cell>
          <cell r="AH642" t="str">
            <v>NA</v>
          </cell>
          <cell r="AJ642" t="str">
            <v>NA</v>
          </cell>
          <cell r="AK642" t="str">
            <v/>
          </cell>
          <cell r="AM642" t="str">
            <v>NA</v>
          </cell>
          <cell r="AN642">
            <v>0.051217879884054476</v>
          </cell>
          <cell r="AO642">
            <v>23801</v>
          </cell>
          <cell r="AP642" t="str">
            <v>NA</v>
          </cell>
          <cell r="AQ642" t="str">
            <v>NA</v>
          </cell>
          <cell r="AR642">
            <v>993611.5</v>
          </cell>
          <cell r="AS642">
            <v>336480</v>
          </cell>
          <cell r="AT642">
            <v>657131.5</v>
          </cell>
          <cell r="AV642">
            <v>224492</v>
          </cell>
          <cell r="AW642" t="str">
            <v>NA</v>
          </cell>
        </row>
        <row r="643">
          <cell r="B643" t="str">
            <v>1998Y</v>
          </cell>
          <cell r="D643" t="str">
            <v>Northwest Natural Gas Company</v>
          </cell>
          <cell r="E643">
            <v>13419</v>
          </cell>
          <cell r="F643">
            <v>4652</v>
          </cell>
          <cell r="G643">
            <v>464701</v>
          </cell>
          <cell r="J643">
            <v>464701</v>
          </cell>
          <cell r="K643">
            <v>68360627</v>
          </cell>
          <cell r="L643">
            <v>372917</v>
          </cell>
          <cell r="M643">
            <v>31568566</v>
          </cell>
          <cell r="N643">
            <v>205388</v>
          </cell>
          <cell r="O643">
            <v>176932</v>
          </cell>
          <cell r="P643" t="str">
            <v>NA</v>
          </cell>
          <cell r="S643">
            <v>35310</v>
          </cell>
          <cell r="W643">
            <v>22014</v>
          </cell>
          <cell r="X643">
            <v>27301</v>
          </cell>
          <cell r="Y643" t="str">
            <v>NA</v>
          </cell>
          <cell r="Z643" t="str">
            <v>NA</v>
          </cell>
          <cell r="AA643">
            <v>-81448</v>
          </cell>
          <cell r="AD643">
            <v>18070</v>
          </cell>
          <cell r="AG643" t="str">
            <v>NA</v>
          </cell>
          <cell r="AH643" t="str">
            <v>NA</v>
          </cell>
          <cell r="AJ643" t="str">
            <v>NA</v>
          </cell>
          <cell r="AK643" t="str">
            <v/>
          </cell>
          <cell r="AM643" t="str">
            <v>NA</v>
          </cell>
          <cell r="AN643">
            <v>0.04856750237489761</v>
          </cell>
          <cell r="AO643">
            <v>21524</v>
          </cell>
          <cell r="AP643" t="str">
            <v>NA</v>
          </cell>
          <cell r="AQ643" t="str">
            <v>NA</v>
          </cell>
          <cell r="AR643">
            <v>936509.5</v>
          </cell>
          <cell r="AS643">
            <v>309047.5</v>
          </cell>
          <cell r="AT643">
            <v>627462</v>
          </cell>
          <cell r="AV643">
            <v>176932</v>
          </cell>
          <cell r="AW643" t="str">
            <v>NA</v>
          </cell>
        </row>
        <row r="644">
          <cell r="B644" t="str">
            <v>1997Y</v>
          </cell>
          <cell r="D644" t="str">
            <v>Northwest Natural Gas Company</v>
          </cell>
          <cell r="E644">
            <v>14273</v>
          </cell>
          <cell r="F644">
            <v>4259</v>
          </cell>
          <cell r="G644">
            <v>443177</v>
          </cell>
          <cell r="J644">
            <v>443177</v>
          </cell>
          <cell r="K644">
            <v>67005680</v>
          </cell>
          <cell r="L644">
            <v>319481</v>
          </cell>
          <cell r="M644">
            <v>30635589</v>
          </cell>
          <cell r="N644">
            <v>177835</v>
          </cell>
          <cell r="O644">
            <v>132171</v>
          </cell>
          <cell r="P644" t="str">
            <v>NA</v>
          </cell>
          <cell r="S644">
            <v>34460</v>
          </cell>
          <cell r="W644">
            <v>18667</v>
          </cell>
          <cell r="X644">
            <v>43059</v>
          </cell>
          <cell r="Y644" t="str">
            <v>NA</v>
          </cell>
          <cell r="Z644" t="str">
            <v>NA</v>
          </cell>
          <cell r="AA644">
            <v>-117754</v>
          </cell>
          <cell r="AD644">
            <v>18533</v>
          </cell>
          <cell r="AG644" t="str">
            <v>NA</v>
          </cell>
          <cell r="AH644" t="str">
            <v>NA</v>
          </cell>
          <cell r="AJ644" t="str">
            <v>NA</v>
          </cell>
          <cell r="AK644" t="str">
            <v/>
          </cell>
          <cell r="AM644" t="str">
            <v>NA</v>
          </cell>
          <cell r="AN644" t="str">
            <v>NA</v>
          </cell>
          <cell r="AO644" t="str">
            <v>NA</v>
          </cell>
          <cell r="AP644" t="str">
            <v>NA</v>
          </cell>
          <cell r="AQ644" t="str">
            <v>NA</v>
          </cell>
          <cell r="AR644">
            <v>875833.5</v>
          </cell>
          <cell r="AS644">
            <v>282658.5</v>
          </cell>
          <cell r="AT644">
            <v>593175</v>
          </cell>
          <cell r="AV644">
            <v>132171</v>
          </cell>
          <cell r="AW644" t="str">
            <v>NA</v>
          </cell>
        </row>
        <row r="645">
          <cell r="B645" t="str">
            <v>1996Y</v>
          </cell>
          <cell r="D645" t="str">
            <v>Northwest Natural Gas Company</v>
          </cell>
          <cell r="E645">
            <v>13441</v>
          </cell>
          <cell r="F645">
            <v>3780</v>
          </cell>
          <cell r="G645" t="str">
            <v>NA</v>
          </cell>
          <cell r="J645" t="str">
            <v>NA</v>
          </cell>
          <cell r="K645">
            <v>68580866</v>
          </cell>
          <cell r="L645">
            <v>336153</v>
          </cell>
          <cell r="M645" t="str">
            <v>NA</v>
          </cell>
          <cell r="N645" t="str">
            <v>NA</v>
          </cell>
          <cell r="O645">
            <v>142767</v>
          </cell>
          <cell r="P645" t="str">
            <v>NA</v>
          </cell>
          <cell r="S645">
            <v>39599</v>
          </cell>
          <cell r="W645">
            <v>16989</v>
          </cell>
          <cell r="X645">
            <v>46792</v>
          </cell>
          <cell r="Y645" t="str">
            <v>NA</v>
          </cell>
          <cell r="Z645" t="str">
            <v>NA</v>
          </cell>
          <cell r="AA645">
            <v>-94377</v>
          </cell>
          <cell r="AD645">
            <v>17221</v>
          </cell>
          <cell r="AG645" t="str">
            <v>NA</v>
          </cell>
          <cell r="AH645" t="str">
            <v>NA</v>
          </cell>
          <cell r="AJ645" t="str">
            <v>NA</v>
          </cell>
          <cell r="AK645" t="str">
            <v/>
          </cell>
          <cell r="AM645" t="str">
            <v>NA</v>
          </cell>
          <cell r="AN645" t="str">
            <v>NA</v>
          </cell>
          <cell r="AO645" t="str">
            <v>NA</v>
          </cell>
          <cell r="AP645" t="str">
            <v>NA</v>
          </cell>
          <cell r="AQ645" t="str">
            <v>NA</v>
          </cell>
          <cell r="AR645" t="str">
            <v>NA</v>
          </cell>
          <cell r="AS645" t="str">
            <v>NA</v>
          </cell>
          <cell r="AT645" t="str">
            <v>NA</v>
          </cell>
          <cell r="AV645">
            <v>142767</v>
          </cell>
          <cell r="AW645" t="str">
            <v>NA</v>
          </cell>
        </row>
        <row r="646">
          <cell r="B646" t="str">
            <v>2006Y</v>
          </cell>
          <cell r="D646" t="str">
            <v>NorthWestern Energy Division</v>
          </cell>
          <cell r="E646">
            <v>11840</v>
          </cell>
          <cell r="F646">
            <v>2508</v>
          </cell>
          <cell r="G646" t="str">
            <v>NA</v>
          </cell>
          <cell r="J646">
            <v>83800</v>
          </cell>
          <cell r="K646" t="str">
            <v>NA</v>
          </cell>
          <cell r="L646">
            <v>332694</v>
          </cell>
          <cell r="M646" t="str">
            <v>NA</v>
          </cell>
          <cell r="N646">
            <v>201158</v>
          </cell>
          <cell r="O646">
            <v>261833</v>
          </cell>
          <cell r="P646" t="str">
            <v>NA</v>
          </cell>
          <cell r="S646">
            <v>20370</v>
          </cell>
          <cell r="W646">
            <v>8858</v>
          </cell>
          <cell r="X646">
            <v>37900</v>
          </cell>
          <cell r="Y646">
            <v>2087</v>
          </cell>
          <cell r="Z646">
            <v>2334</v>
          </cell>
          <cell r="AA646">
            <v>-96631</v>
          </cell>
          <cell r="AD646">
            <v>14348</v>
          </cell>
          <cell r="AG646" t="str">
            <v>NA</v>
          </cell>
          <cell r="AH646" t="str">
            <v>NA</v>
          </cell>
          <cell r="AJ646">
            <v>407</v>
          </cell>
          <cell r="AK646">
            <v>7168.828943541836</v>
          </cell>
          <cell r="AM646">
            <v>8586.986</v>
          </cell>
          <cell r="AN646" t="str">
            <v>NA</v>
          </cell>
          <cell r="AO646" t="str">
            <v>NA</v>
          </cell>
          <cell r="AP646" t="str">
            <v>NA</v>
          </cell>
          <cell r="AQ646" t="str">
            <v>NA</v>
          </cell>
          <cell r="AR646" t="str">
            <v>NA</v>
          </cell>
          <cell r="AS646" t="str">
            <v>NA</v>
          </cell>
          <cell r="AT646" t="str">
            <v>NA</v>
          </cell>
          <cell r="AV646">
            <v>261833</v>
          </cell>
          <cell r="AW646" t="str">
            <v>NA</v>
          </cell>
        </row>
        <row r="647">
          <cell r="B647" t="str">
            <v>2005Y</v>
          </cell>
          <cell r="D647" t="str">
            <v>NorthWestern Energy Division</v>
          </cell>
          <cell r="E647">
            <v>11243</v>
          </cell>
          <cell r="F647">
            <v>2358</v>
          </cell>
          <cell r="G647" t="str">
            <v>NA</v>
          </cell>
          <cell r="J647" t="str">
            <v>NA</v>
          </cell>
          <cell r="K647" t="str">
            <v>NA</v>
          </cell>
          <cell r="L647">
            <v>334286</v>
          </cell>
          <cell r="M647" t="str">
            <v>NA</v>
          </cell>
          <cell r="N647">
            <v>199817</v>
          </cell>
          <cell r="O647">
            <v>246447</v>
          </cell>
          <cell r="P647" t="str">
            <v>NA</v>
          </cell>
          <cell r="S647">
            <v>32212</v>
          </cell>
          <cell r="W647">
            <v>6791</v>
          </cell>
          <cell r="X647">
            <v>59467</v>
          </cell>
          <cell r="Y647">
            <v>794</v>
          </cell>
          <cell r="Z647">
            <v>3173</v>
          </cell>
          <cell r="AA647">
            <v>-75952</v>
          </cell>
          <cell r="AD647">
            <v>13601</v>
          </cell>
          <cell r="AG647" t="str">
            <v>NA</v>
          </cell>
          <cell r="AH647" t="str">
            <v>NA</v>
          </cell>
          <cell r="AJ647">
            <v>407</v>
          </cell>
          <cell r="AK647">
            <v>7485.279820285569</v>
          </cell>
          <cell r="AM647">
            <v>8417.91</v>
          </cell>
          <cell r="AN647" t="str">
            <v>NA</v>
          </cell>
          <cell r="AO647" t="str">
            <v>NA</v>
          </cell>
          <cell r="AP647" t="str">
            <v>NA</v>
          </cell>
          <cell r="AQ647" t="str">
            <v>NA</v>
          </cell>
          <cell r="AR647" t="str">
            <v>NA</v>
          </cell>
          <cell r="AS647" t="str">
            <v>NA</v>
          </cell>
          <cell r="AT647" t="str">
            <v>NA</v>
          </cell>
          <cell r="AV647">
            <v>246447</v>
          </cell>
          <cell r="AW647" t="str">
            <v>NA</v>
          </cell>
        </row>
        <row r="648">
          <cell r="B648" t="str">
            <v>2004Y</v>
          </cell>
          <cell r="D648" t="str">
            <v>NorthWestern Energy Division</v>
          </cell>
          <cell r="E648">
            <v>11016</v>
          </cell>
          <cell r="F648">
            <v>1752</v>
          </cell>
          <cell r="G648" t="str">
            <v>NA</v>
          </cell>
          <cell r="J648" t="str">
            <v>NA</v>
          </cell>
          <cell r="K648" t="str">
            <v>NA</v>
          </cell>
          <cell r="L648">
            <v>327209</v>
          </cell>
          <cell r="M648" t="str">
            <v>NA</v>
          </cell>
          <cell r="N648">
            <v>170799</v>
          </cell>
          <cell r="O648">
            <v>241294</v>
          </cell>
          <cell r="P648" t="str">
            <v>NA</v>
          </cell>
          <cell r="S648">
            <v>35530</v>
          </cell>
          <cell r="W648">
            <v>6498</v>
          </cell>
          <cell r="X648">
            <v>544433</v>
          </cell>
          <cell r="Y648">
            <v>758</v>
          </cell>
          <cell r="Z648">
            <v>2344</v>
          </cell>
          <cell r="AA648">
            <v>-76035</v>
          </cell>
          <cell r="AD648">
            <v>12768</v>
          </cell>
          <cell r="AG648" t="str">
            <v>NA</v>
          </cell>
          <cell r="AH648" t="str">
            <v>NA</v>
          </cell>
          <cell r="AJ648" t="str">
            <v>NA</v>
          </cell>
          <cell r="AK648">
            <v>7330.948618155275</v>
          </cell>
          <cell r="AM648">
            <v>6189.51</v>
          </cell>
          <cell r="AN648" t="str">
            <v>NA</v>
          </cell>
          <cell r="AO648" t="str">
            <v>NA</v>
          </cell>
          <cell r="AP648" t="str">
            <v>NA</v>
          </cell>
          <cell r="AQ648" t="str">
            <v>NA</v>
          </cell>
          <cell r="AR648" t="str">
            <v>NA</v>
          </cell>
          <cell r="AS648" t="str">
            <v>NA</v>
          </cell>
          <cell r="AT648" t="str">
            <v>NA</v>
          </cell>
          <cell r="AV648">
            <v>241294</v>
          </cell>
          <cell r="AW648" t="str">
            <v>NA</v>
          </cell>
        </row>
        <row r="649">
          <cell r="B649" t="str">
            <v>2003Y</v>
          </cell>
          <cell r="D649" t="str">
            <v>NorthWestern Energy Division</v>
          </cell>
          <cell r="E649" t="str">
            <v>NA</v>
          </cell>
          <cell r="F649" t="str">
            <v>NA</v>
          </cell>
          <cell r="G649" t="str">
            <v>NA</v>
          </cell>
          <cell r="J649" t="str">
            <v>NA</v>
          </cell>
          <cell r="K649" t="str">
            <v>NA</v>
          </cell>
          <cell r="L649" t="str">
            <v>NA</v>
          </cell>
          <cell r="M649" t="str">
            <v>NA</v>
          </cell>
          <cell r="N649" t="str">
            <v>NA</v>
          </cell>
          <cell r="O649" t="str">
            <v>NA</v>
          </cell>
          <cell r="P649" t="str">
            <v>NA</v>
          </cell>
          <cell r="S649" t="str">
            <v>NA</v>
          </cell>
          <cell r="W649" t="str">
            <v>NA</v>
          </cell>
          <cell r="X649">
            <v>-128670</v>
          </cell>
          <cell r="Y649" t="str">
            <v>NA</v>
          </cell>
          <cell r="Z649" t="str">
            <v>NA</v>
          </cell>
          <cell r="AA649">
            <v>-57221</v>
          </cell>
          <cell r="AD649" t="str">
            <v>NA</v>
          </cell>
          <cell r="AG649" t="str">
            <v>NA</v>
          </cell>
          <cell r="AH649" t="str">
            <v>NA</v>
          </cell>
          <cell r="AJ649" t="str">
            <v>NA</v>
          </cell>
          <cell r="AK649">
            <v>7496.428598685656</v>
          </cell>
          <cell r="AM649">
            <v>2080</v>
          </cell>
          <cell r="AN649" t="str">
            <v>NA</v>
          </cell>
          <cell r="AO649" t="str">
            <v>NA</v>
          </cell>
          <cell r="AP649" t="str">
            <v>NA</v>
          </cell>
          <cell r="AQ649" t="str">
            <v>NA</v>
          </cell>
          <cell r="AR649" t="str">
            <v>NA</v>
          </cell>
          <cell r="AS649" t="str">
            <v>NA</v>
          </cell>
          <cell r="AT649" t="str">
            <v>NA</v>
          </cell>
          <cell r="AV649" t="str">
            <v>NA</v>
          </cell>
          <cell r="AW649" t="str">
            <v>NA</v>
          </cell>
        </row>
        <row r="650">
          <cell r="B650" t="str">
            <v>2002Y</v>
          </cell>
          <cell r="D650" t="str">
            <v>NorthWestern Energy Division</v>
          </cell>
          <cell r="E650" t="str">
            <v>NA</v>
          </cell>
          <cell r="F650" t="str">
            <v>NA</v>
          </cell>
          <cell r="G650" t="str">
            <v>NA</v>
          </cell>
          <cell r="J650" t="str">
            <v>NA</v>
          </cell>
          <cell r="K650" t="str">
            <v>NA</v>
          </cell>
          <cell r="L650" t="str">
            <v>NA</v>
          </cell>
          <cell r="M650" t="str">
            <v>NA</v>
          </cell>
          <cell r="N650" t="str">
            <v>NA</v>
          </cell>
          <cell r="O650" t="str">
            <v>NA</v>
          </cell>
          <cell r="P650" t="str">
            <v>NA</v>
          </cell>
          <cell r="S650" t="str">
            <v>NA</v>
          </cell>
          <cell r="W650" t="str">
            <v>NA</v>
          </cell>
          <cell r="X650">
            <v>-892551</v>
          </cell>
          <cell r="Y650" t="str">
            <v>NA</v>
          </cell>
          <cell r="Z650" t="str">
            <v>NA</v>
          </cell>
          <cell r="AA650">
            <v>-39070</v>
          </cell>
          <cell r="AD650" t="str">
            <v>NA</v>
          </cell>
          <cell r="AG650" t="str">
            <v>NA</v>
          </cell>
          <cell r="AH650" t="str">
            <v>NA</v>
          </cell>
          <cell r="AJ650" t="str">
            <v>NA</v>
          </cell>
          <cell r="AK650">
            <v>7947.675347864058</v>
          </cell>
          <cell r="AM650">
            <v>6029</v>
          </cell>
          <cell r="AN650" t="str">
            <v>NA</v>
          </cell>
          <cell r="AO650" t="str">
            <v>NA</v>
          </cell>
          <cell r="AP650" t="str">
            <v>NA</v>
          </cell>
          <cell r="AQ650" t="str">
            <v>NA</v>
          </cell>
          <cell r="AR650" t="str">
            <v>NA</v>
          </cell>
          <cell r="AS650" t="str">
            <v>NA</v>
          </cell>
          <cell r="AT650" t="str">
            <v>NA</v>
          </cell>
          <cell r="AV650" t="str">
            <v>NA</v>
          </cell>
          <cell r="AW650" t="str">
            <v>NA</v>
          </cell>
        </row>
        <row r="651">
          <cell r="B651" t="str">
            <v>2001Y</v>
          </cell>
          <cell r="D651" t="str">
            <v>NorthWestern Energy Division</v>
          </cell>
          <cell r="E651" t="str">
            <v>NA</v>
          </cell>
          <cell r="F651" t="str">
            <v>NA</v>
          </cell>
          <cell r="G651" t="str">
            <v>NA</v>
          </cell>
          <cell r="J651" t="str">
            <v>NA</v>
          </cell>
          <cell r="K651" t="str">
            <v>NA</v>
          </cell>
          <cell r="L651" t="str">
            <v>NA</v>
          </cell>
          <cell r="M651" t="str">
            <v>NA</v>
          </cell>
          <cell r="N651" t="str">
            <v>NA</v>
          </cell>
          <cell r="O651" t="str">
            <v>NA</v>
          </cell>
          <cell r="P651" t="str">
            <v>NA</v>
          </cell>
          <cell r="S651" t="str">
            <v>NA</v>
          </cell>
          <cell r="W651" t="str">
            <v>NA</v>
          </cell>
          <cell r="X651">
            <v>37793</v>
          </cell>
          <cell r="Y651" t="str">
            <v>NA</v>
          </cell>
          <cell r="Z651" t="str">
            <v>NA</v>
          </cell>
          <cell r="AA651">
            <v>-19457</v>
          </cell>
          <cell r="AD651" t="str">
            <v>NA</v>
          </cell>
          <cell r="AG651" t="str">
            <v>NA</v>
          </cell>
          <cell r="AH651" t="str">
            <v>NA</v>
          </cell>
          <cell r="AJ651" t="str">
            <v>NA</v>
          </cell>
          <cell r="AK651" t="str">
            <v/>
          </cell>
          <cell r="AM651" t="str">
            <v>NA</v>
          </cell>
          <cell r="AN651" t="str">
            <v>NA</v>
          </cell>
          <cell r="AO651" t="str">
            <v>NA</v>
          </cell>
          <cell r="AP651" t="str">
            <v>NA</v>
          </cell>
          <cell r="AQ651" t="str">
            <v>NA</v>
          </cell>
          <cell r="AR651" t="str">
            <v>NA</v>
          </cell>
          <cell r="AS651" t="str">
            <v>NA</v>
          </cell>
          <cell r="AT651" t="str">
            <v>NA</v>
          </cell>
          <cell r="AV651" t="str">
            <v>NA</v>
          </cell>
          <cell r="AW651" t="str">
            <v>NA</v>
          </cell>
        </row>
        <row r="652">
          <cell r="B652" t="str">
            <v>2000Y</v>
          </cell>
          <cell r="D652" t="str">
            <v>NorthWestern Energy Division</v>
          </cell>
          <cell r="E652" t="str">
            <v>NA</v>
          </cell>
          <cell r="F652" t="str">
            <v>NA</v>
          </cell>
          <cell r="G652" t="str">
            <v>NA</v>
          </cell>
          <cell r="J652" t="str">
            <v>NA</v>
          </cell>
          <cell r="K652" t="str">
            <v>NA</v>
          </cell>
          <cell r="L652" t="str">
            <v>NA</v>
          </cell>
          <cell r="M652" t="str">
            <v>NA</v>
          </cell>
          <cell r="N652" t="str">
            <v>NA</v>
          </cell>
          <cell r="O652" t="str">
            <v>NA</v>
          </cell>
          <cell r="P652" t="str">
            <v>NA</v>
          </cell>
          <cell r="S652" t="str">
            <v>NA</v>
          </cell>
          <cell r="W652" t="str">
            <v>NA</v>
          </cell>
          <cell r="X652">
            <v>49207</v>
          </cell>
          <cell r="Y652" t="str">
            <v>NA</v>
          </cell>
          <cell r="Z652" t="str">
            <v>NA</v>
          </cell>
          <cell r="AA652">
            <v>-10634</v>
          </cell>
          <cell r="AD652" t="str">
            <v>NA</v>
          </cell>
          <cell r="AG652" t="str">
            <v>NA</v>
          </cell>
          <cell r="AH652" t="str">
            <v>NA</v>
          </cell>
          <cell r="AJ652" t="str">
            <v>NA</v>
          </cell>
          <cell r="AK652" t="str">
            <v/>
          </cell>
          <cell r="AM652" t="str">
            <v>NA</v>
          </cell>
          <cell r="AN652" t="str">
            <v>NA</v>
          </cell>
          <cell r="AO652" t="str">
            <v>NA</v>
          </cell>
          <cell r="AP652" t="str">
            <v>NA</v>
          </cell>
          <cell r="AQ652" t="str">
            <v>NA</v>
          </cell>
          <cell r="AR652" t="str">
            <v>NA</v>
          </cell>
          <cell r="AS652" t="str">
            <v>NA</v>
          </cell>
          <cell r="AT652" t="str">
            <v>NA</v>
          </cell>
          <cell r="AV652" t="str">
            <v>NA</v>
          </cell>
          <cell r="AW652" t="str">
            <v>NA</v>
          </cell>
        </row>
        <row r="653">
          <cell r="B653" t="str">
            <v>1999Y</v>
          </cell>
          <cell r="D653" t="str">
            <v>NorthWestern Energy Division</v>
          </cell>
          <cell r="E653" t="str">
            <v>NA</v>
          </cell>
          <cell r="F653" t="str">
            <v>NA</v>
          </cell>
          <cell r="G653" t="str">
            <v>NA</v>
          </cell>
          <cell r="J653" t="str">
            <v>NA</v>
          </cell>
          <cell r="K653" t="str">
            <v>NA</v>
          </cell>
          <cell r="L653" t="str">
            <v>NA</v>
          </cell>
          <cell r="M653" t="str">
            <v>NA</v>
          </cell>
          <cell r="N653" t="str">
            <v>NA</v>
          </cell>
          <cell r="O653" t="str">
            <v>NA</v>
          </cell>
          <cell r="P653" t="str">
            <v>NA</v>
          </cell>
          <cell r="S653" t="str">
            <v>NA</v>
          </cell>
          <cell r="W653" t="str">
            <v>NA</v>
          </cell>
          <cell r="X653">
            <v>38465</v>
          </cell>
          <cell r="Y653" t="str">
            <v>NA</v>
          </cell>
          <cell r="Z653" t="str">
            <v>NA</v>
          </cell>
          <cell r="AA653">
            <v>-12361</v>
          </cell>
          <cell r="AD653" t="str">
            <v>NA</v>
          </cell>
          <cell r="AG653" t="str">
            <v>NA</v>
          </cell>
          <cell r="AH653" t="str">
            <v>NA</v>
          </cell>
          <cell r="AJ653" t="str">
            <v>NA</v>
          </cell>
          <cell r="AK653" t="str">
            <v/>
          </cell>
          <cell r="AM653" t="str">
            <v>NA</v>
          </cell>
          <cell r="AN653" t="str">
            <v>NA</v>
          </cell>
          <cell r="AO653" t="str">
            <v>NA</v>
          </cell>
          <cell r="AP653" t="str">
            <v>NA</v>
          </cell>
          <cell r="AQ653" t="str">
            <v>NA</v>
          </cell>
          <cell r="AR653" t="str">
            <v>NA</v>
          </cell>
          <cell r="AS653" t="str">
            <v>NA</v>
          </cell>
          <cell r="AT653" t="str">
            <v>NA</v>
          </cell>
          <cell r="AV653" t="str">
            <v>NA</v>
          </cell>
          <cell r="AW653" t="str">
            <v>NA</v>
          </cell>
        </row>
        <row r="654">
          <cell r="B654" t="str">
            <v>1998Y</v>
          </cell>
          <cell r="D654" t="str">
            <v>NorthWestern Energy Division</v>
          </cell>
          <cell r="E654" t="str">
            <v>NA</v>
          </cell>
          <cell r="F654" t="str">
            <v>NA</v>
          </cell>
          <cell r="G654" t="str">
            <v>NA</v>
          </cell>
          <cell r="J654" t="str">
            <v>NA</v>
          </cell>
          <cell r="K654" t="str">
            <v>NA</v>
          </cell>
          <cell r="L654" t="str">
            <v>NA</v>
          </cell>
          <cell r="M654" t="str">
            <v>NA</v>
          </cell>
          <cell r="N654" t="str">
            <v>NA</v>
          </cell>
          <cell r="O654" t="str">
            <v>NA</v>
          </cell>
          <cell r="P654" t="str">
            <v>NA</v>
          </cell>
          <cell r="S654" t="str">
            <v>NA</v>
          </cell>
          <cell r="W654" t="str">
            <v>NA</v>
          </cell>
          <cell r="X654">
            <v>27278</v>
          </cell>
          <cell r="Y654" t="str">
            <v>NA</v>
          </cell>
          <cell r="Z654" t="str">
            <v>NA</v>
          </cell>
          <cell r="AA654">
            <v>-13392</v>
          </cell>
          <cell r="AD654" t="str">
            <v>NA</v>
          </cell>
          <cell r="AG654" t="str">
            <v>NA</v>
          </cell>
          <cell r="AH654" t="str">
            <v>NA</v>
          </cell>
          <cell r="AJ654" t="str">
            <v>NA</v>
          </cell>
          <cell r="AK654" t="str">
            <v/>
          </cell>
          <cell r="AM654" t="str">
            <v>NA</v>
          </cell>
          <cell r="AN654" t="str">
            <v>NA</v>
          </cell>
          <cell r="AO654" t="str">
            <v>NA</v>
          </cell>
          <cell r="AP654" t="str">
            <v>NA</v>
          </cell>
          <cell r="AQ654" t="str">
            <v>NA</v>
          </cell>
          <cell r="AR654" t="str">
            <v>NA</v>
          </cell>
          <cell r="AS654" t="str">
            <v>NA</v>
          </cell>
          <cell r="AT654" t="str">
            <v>NA</v>
          </cell>
          <cell r="AV654" t="str">
            <v>NA</v>
          </cell>
          <cell r="AW654" t="str">
            <v>NA</v>
          </cell>
        </row>
        <row r="655">
          <cell r="B655" t="str">
            <v>1997Y</v>
          </cell>
          <cell r="D655" t="str">
            <v>NorthWestern Energy Division</v>
          </cell>
          <cell r="E655" t="str">
            <v>NA</v>
          </cell>
          <cell r="F655" t="str">
            <v>NA</v>
          </cell>
          <cell r="G655" t="str">
            <v>NA</v>
          </cell>
          <cell r="J655" t="str">
            <v>NA</v>
          </cell>
          <cell r="K655" t="str">
            <v>NA</v>
          </cell>
          <cell r="L655" t="str">
            <v>NA</v>
          </cell>
          <cell r="M655" t="str">
            <v>NA</v>
          </cell>
          <cell r="N655" t="str">
            <v>NA</v>
          </cell>
          <cell r="O655" t="str">
            <v>NA</v>
          </cell>
          <cell r="P655" t="str">
            <v>NA</v>
          </cell>
          <cell r="S655" t="str">
            <v>NA</v>
          </cell>
          <cell r="W655" t="str">
            <v>NA</v>
          </cell>
          <cell r="X655">
            <v>23603</v>
          </cell>
          <cell r="Y655" t="str">
            <v>NA</v>
          </cell>
          <cell r="Z655" t="str">
            <v>NA</v>
          </cell>
          <cell r="AA655">
            <v>-14356</v>
          </cell>
          <cell r="AD655" t="str">
            <v>NA</v>
          </cell>
          <cell r="AG655" t="str">
            <v>NA</v>
          </cell>
          <cell r="AH655" t="str">
            <v>NA</v>
          </cell>
          <cell r="AJ655" t="str">
            <v>NA</v>
          </cell>
          <cell r="AK655" t="str">
            <v/>
          </cell>
          <cell r="AM655" t="str">
            <v>NA</v>
          </cell>
          <cell r="AN655" t="str">
            <v>NA</v>
          </cell>
          <cell r="AO655" t="str">
            <v>NA</v>
          </cell>
          <cell r="AP655" t="str">
            <v>NA</v>
          </cell>
          <cell r="AQ655" t="str">
            <v>NA</v>
          </cell>
          <cell r="AR655" t="str">
            <v>NA</v>
          </cell>
          <cell r="AS655" t="str">
            <v>NA</v>
          </cell>
          <cell r="AT655" t="str">
            <v>NA</v>
          </cell>
          <cell r="AV655" t="str">
            <v>NA</v>
          </cell>
          <cell r="AW655" t="str">
            <v>NA</v>
          </cell>
        </row>
        <row r="656">
          <cell r="B656" t="str">
            <v>1996Y</v>
          </cell>
          <cell r="D656" t="str">
            <v>NorthWestern Energy Division</v>
          </cell>
          <cell r="E656" t="str">
            <v>NA</v>
          </cell>
          <cell r="F656" t="str">
            <v>NA</v>
          </cell>
          <cell r="G656" t="str">
            <v>NA</v>
          </cell>
          <cell r="J656" t="str">
            <v>NA</v>
          </cell>
          <cell r="K656" t="str">
            <v>NA</v>
          </cell>
          <cell r="L656" t="str">
            <v>NA</v>
          </cell>
          <cell r="M656" t="str">
            <v>NA</v>
          </cell>
          <cell r="N656" t="str">
            <v>NA</v>
          </cell>
          <cell r="O656" t="str">
            <v>NA</v>
          </cell>
          <cell r="P656" t="str">
            <v>NA</v>
          </cell>
          <cell r="S656" t="str">
            <v>NA</v>
          </cell>
          <cell r="W656" t="str">
            <v>NA</v>
          </cell>
          <cell r="X656">
            <v>23053</v>
          </cell>
          <cell r="Y656" t="str">
            <v>NA</v>
          </cell>
          <cell r="Z656" t="str">
            <v>NA</v>
          </cell>
          <cell r="AA656">
            <v>-16118</v>
          </cell>
          <cell r="AD656" t="str">
            <v>NA</v>
          </cell>
          <cell r="AG656" t="str">
            <v>NA</v>
          </cell>
          <cell r="AH656" t="str">
            <v>NA</v>
          </cell>
          <cell r="AJ656" t="str">
            <v>NA</v>
          </cell>
          <cell r="AK656" t="str">
            <v/>
          </cell>
          <cell r="AM656" t="str">
            <v>NA</v>
          </cell>
          <cell r="AN656" t="str">
            <v>NA</v>
          </cell>
          <cell r="AO656" t="str">
            <v>NA</v>
          </cell>
          <cell r="AP656" t="str">
            <v>NA</v>
          </cell>
          <cell r="AQ656" t="str">
            <v>NA</v>
          </cell>
          <cell r="AR656" t="str">
            <v>NA</v>
          </cell>
          <cell r="AS656" t="str">
            <v>NA</v>
          </cell>
          <cell r="AT656" t="str">
            <v>NA</v>
          </cell>
          <cell r="AV656" t="str">
            <v>NA</v>
          </cell>
          <cell r="AW656" t="str">
            <v>NA</v>
          </cell>
        </row>
        <row r="657">
          <cell r="B657" t="str">
            <v>2006Y</v>
          </cell>
          <cell r="D657" t="str">
            <v>NSTAR Gas Company</v>
          </cell>
          <cell r="E657">
            <v>9250</v>
          </cell>
          <cell r="F657">
            <v>7631</v>
          </cell>
          <cell r="G657">
            <v>255030</v>
          </cell>
          <cell r="J657">
            <v>255033</v>
          </cell>
          <cell r="K657">
            <v>31292816</v>
          </cell>
          <cell r="L657">
            <v>488497</v>
          </cell>
          <cell r="M657">
            <v>18917097</v>
          </cell>
          <cell r="N657">
            <v>304797</v>
          </cell>
          <cell r="O657">
            <v>333440</v>
          </cell>
          <cell r="P657">
            <v>31533210</v>
          </cell>
          <cell r="S657">
            <v>29092</v>
          </cell>
          <cell r="W657">
            <v>20855</v>
          </cell>
          <cell r="X657">
            <v>18747</v>
          </cell>
          <cell r="Y657">
            <v>10649</v>
          </cell>
          <cell r="Z657">
            <v>15522</v>
          </cell>
          <cell r="AA657" t="str">
            <v>NA</v>
          </cell>
          <cell r="AD657">
            <v>16882</v>
          </cell>
          <cell r="AG657" t="str">
            <v>NA</v>
          </cell>
          <cell r="AH657" t="str">
            <v>NA</v>
          </cell>
          <cell r="AJ657" t="str">
            <v>NA</v>
          </cell>
          <cell r="AK657">
            <v>5628</v>
          </cell>
          <cell r="AM657">
            <v>3059</v>
          </cell>
          <cell r="AN657">
            <v>0.008924862625950937</v>
          </cell>
          <cell r="AO657">
            <v>2256</v>
          </cell>
          <cell r="AP657" t="str">
            <v>NA</v>
          </cell>
          <cell r="AQ657">
            <v>-0.11698303581944726</v>
          </cell>
          <cell r="AR657">
            <v>268520</v>
          </cell>
          <cell r="AS657" t="str">
            <v>NA</v>
          </cell>
          <cell r="AT657" t="str">
            <v>NA</v>
          </cell>
          <cell r="AV657">
            <v>333440</v>
          </cell>
          <cell r="AW657">
            <v>31533210</v>
          </cell>
        </row>
        <row r="658">
          <cell r="B658" t="str">
            <v>2005Y</v>
          </cell>
          <cell r="D658" t="str">
            <v>NSTAR Gas Company</v>
          </cell>
          <cell r="E658">
            <v>10238</v>
          </cell>
          <cell r="F658">
            <v>7185</v>
          </cell>
          <cell r="G658">
            <v>252775</v>
          </cell>
          <cell r="J658">
            <v>252777</v>
          </cell>
          <cell r="K658">
            <v>36057562</v>
          </cell>
          <cell r="L658">
            <v>542451</v>
          </cell>
          <cell r="M658">
            <v>22141402</v>
          </cell>
          <cell r="N658">
            <v>363721</v>
          </cell>
          <cell r="O658">
            <v>370255</v>
          </cell>
          <cell r="P658">
            <v>34536627</v>
          </cell>
          <cell r="S658">
            <v>28361</v>
          </cell>
          <cell r="W658">
            <v>21337</v>
          </cell>
          <cell r="X658">
            <v>28952</v>
          </cell>
          <cell r="Y658">
            <v>10989</v>
          </cell>
          <cell r="Z658">
            <v>15714</v>
          </cell>
          <cell r="AA658" t="str">
            <v>NA</v>
          </cell>
          <cell r="AD658">
            <v>17423</v>
          </cell>
          <cell r="AG658" t="str">
            <v>NA</v>
          </cell>
          <cell r="AH658" t="str">
            <v>NA</v>
          </cell>
          <cell r="AJ658" t="str">
            <v>NA</v>
          </cell>
          <cell r="AK658">
            <v>6397</v>
          </cell>
          <cell r="AM658">
            <v>3013</v>
          </cell>
          <cell r="AN658">
            <v>0.0009741378286230205</v>
          </cell>
          <cell r="AO658">
            <v>246</v>
          </cell>
          <cell r="AP658" t="str">
            <v>NA</v>
          </cell>
          <cell r="AQ658" t="str">
            <v>NA</v>
          </cell>
          <cell r="AR658">
            <v>258660</v>
          </cell>
          <cell r="AS658" t="str">
            <v>NA</v>
          </cell>
          <cell r="AT658" t="str">
            <v>NA</v>
          </cell>
          <cell r="AV658">
            <v>370255</v>
          </cell>
          <cell r="AW658">
            <v>34536627</v>
          </cell>
        </row>
        <row r="659">
          <cell r="B659" t="str">
            <v>2004Y</v>
          </cell>
          <cell r="D659" t="str">
            <v>NSTAR Gas Company</v>
          </cell>
          <cell r="E659">
            <v>10820</v>
          </cell>
          <cell r="F659">
            <v>6508</v>
          </cell>
          <cell r="G659">
            <v>252529</v>
          </cell>
          <cell r="J659">
            <v>252531</v>
          </cell>
          <cell r="K659">
            <v>38053432</v>
          </cell>
          <cell r="L659">
            <v>463698</v>
          </cell>
          <cell r="M659">
            <v>23133966</v>
          </cell>
          <cell r="N659">
            <v>300000</v>
          </cell>
          <cell r="O659">
            <v>324022</v>
          </cell>
          <cell r="P659">
            <v>36818774</v>
          </cell>
          <cell r="S659">
            <v>25197</v>
          </cell>
          <cell r="W659">
            <v>18148</v>
          </cell>
          <cell r="X659">
            <v>29555</v>
          </cell>
          <cell r="Y659">
            <v>9060</v>
          </cell>
          <cell r="Z659">
            <v>13596</v>
          </cell>
          <cell r="AA659" t="str">
            <v>NA</v>
          </cell>
          <cell r="AD659">
            <v>17328</v>
          </cell>
          <cell r="AG659" t="str">
            <v>NA</v>
          </cell>
          <cell r="AH659" t="str">
            <v>NA</v>
          </cell>
          <cell r="AJ659" t="str">
            <v>NA</v>
          </cell>
          <cell r="AK659">
            <v>6435</v>
          </cell>
          <cell r="AM659">
            <v>3002</v>
          </cell>
          <cell r="AN659">
            <v>0.009966445234543412</v>
          </cell>
          <cell r="AO659">
            <v>2492</v>
          </cell>
          <cell r="AP659" t="str">
            <v>NA</v>
          </cell>
          <cell r="AQ659" t="str">
            <v>NA</v>
          </cell>
          <cell r="AR659" t="str">
            <v>NA</v>
          </cell>
          <cell r="AS659" t="str">
            <v>NA</v>
          </cell>
          <cell r="AT659" t="str">
            <v>NA</v>
          </cell>
          <cell r="AV659">
            <v>324022</v>
          </cell>
          <cell r="AW659">
            <v>36818774</v>
          </cell>
        </row>
        <row r="660">
          <cell r="B660" t="str">
            <v>2003Y</v>
          </cell>
          <cell r="D660" t="str">
            <v>NSTAR Gas Company</v>
          </cell>
          <cell r="E660">
            <v>12240</v>
          </cell>
          <cell r="F660">
            <v>5960</v>
          </cell>
          <cell r="G660">
            <v>250035</v>
          </cell>
          <cell r="J660">
            <v>250039</v>
          </cell>
          <cell r="K660">
            <v>38866422</v>
          </cell>
          <cell r="L660">
            <v>442940</v>
          </cell>
          <cell r="M660">
            <v>24312517</v>
          </cell>
          <cell r="N660">
            <v>290617</v>
          </cell>
          <cell r="O660">
            <v>296252</v>
          </cell>
          <cell r="P660">
            <v>38866422</v>
          </cell>
          <cell r="S660">
            <v>29407</v>
          </cell>
          <cell r="W660">
            <v>18729</v>
          </cell>
          <cell r="X660">
            <v>27886</v>
          </cell>
          <cell r="Y660">
            <v>8829</v>
          </cell>
          <cell r="Z660">
            <v>18099</v>
          </cell>
          <cell r="AA660" t="str">
            <v>NA</v>
          </cell>
          <cell r="AD660">
            <v>18200</v>
          </cell>
          <cell r="AG660" t="str">
            <v>NA</v>
          </cell>
          <cell r="AH660" t="str">
            <v>NA</v>
          </cell>
          <cell r="AJ660" t="str">
            <v>NA</v>
          </cell>
          <cell r="AK660">
            <v>6699</v>
          </cell>
          <cell r="AM660">
            <v>2923</v>
          </cell>
          <cell r="AN660">
            <v>0.010781333376453277</v>
          </cell>
          <cell r="AO660">
            <v>2667</v>
          </cell>
          <cell r="AP660" t="str">
            <v>NA</v>
          </cell>
          <cell r="AQ660" t="str">
            <v>NA</v>
          </cell>
          <cell r="AR660" t="str">
            <v>NA</v>
          </cell>
          <cell r="AS660" t="str">
            <v>NA</v>
          </cell>
          <cell r="AT660" t="str">
            <v>NA</v>
          </cell>
          <cell r="AV660">
            <v>296252</v>
          </cell>
          <cell r="AW660">
            <v>38866422</v>
          </cell>
        </row>
        <row r="661">
          <cell r="B661" t="str">
            <v>2002Y</v>
          </cell>
          <cell r="D661" t="str">
            <v>NSTAR Gas Company</v>
          </cell>
          <cell r="E661">
            <v>11693</v>
          </cell>
          <cell r="F661">
            <v>7049</v>
          </cell>
          <cell r="G661">
            <v>247368</v>
          </cell>
          <cell r="J661">
            <v>247372</v>
          </cell>
          <cell r="K661">
            <v>33891203</v>
          </cell>
          <cell r="L661">
            <v>306021</v>
          </cell>
          <cell r="M661">
            <v>20662229</v>
          </cell>
          <cell r="N661">
            <v>213070</v>
          </cell>
          <cell r="O661">
            <v>186036</v>
          </cell>
          <cell r="P661">
            <v>34616349</v>
          </cell>
          <cell r="S661">
            <v>29364</v>
          </cell>
          <cell r="W661">
            <v>14249</v>
          </cell>
          <cell r="X661">
            <v>17150</v>
          </cell>
          <cell r="Y661">
            <v>4327</v>
          </cell>
          <cell r="Z661">
            <v>15461</v>
          </cell>
          <cell r="AA661" t="str">
            <v>NA</v>
          </cell>
          <cell r="AD661">
            <v>18742</v>
          </cell>
          <cell r="AG661" t="str">
            <v>NA</v>
          </cell>
          <cell r="AH661" t="str">
            <v>NA</v>
          </cell>
          <cell r="AJ661" t="str">
            <v>NA</v>
          </cell>
          <cell r="AK661">
            <v>5877</v>
          </cell>
          <cell r="AM661">
            <v>2923</v>
          </cell>
          <cell r="AN661" t="str">
            <v>NA</v>
          </cell>
          <cell r="AO661" t="str">
            <v>NA</v>
          </cell>
          <cell r="AP661" t="str">
            <v>NA</v>
          </cell>
          <cell r="AQ661" t="str">
            <v>NA</v>
          </cell>
          <cell r="AR661" t="str">
            <v>NA</v>
          </cell>
          <cell r="AS661" t="str">
            <v>NA</v>
          </cell>
          <cell r="AT661" t="str">
            <v>NA</v>
          </cell>
          <cell r="AV661">
            <v>186036</v>
          </cell>
          <cell r="AW661">
            <v>34616349</v>
          </cell>
        </row>
        <row r="662">
          <cell r="B662" t="str">
            <v>2001Y</v>
          </cell>
          <cell r="D662" t="str">
            <v>NSTAR Gas Company</v>
          </cell>
          <cell r="E662" t="str">
            <v>NA</v>
          </cell>
          <cell r="F662" t="str">
            <v>NA</v>
          </cell>
          <cell r="G662" t="str">
            <v>NA</v>
          </cell>
          <cell r="J662" t="str">
            <v>NA</v>
          </cell>
          <cell r="K662" t="str">
            <v>NA</v>
          </cell>
          <cell r="L662" t="str">
            <v>NA</v>
          </cell>
          <cell r="M662" t="str">
            <v>NA</v>
          </cell>
          <cell r="N662" t="str">
            <v>NA</v>
          </cell>
          <cell r="O662" t="str">
            <v>NA</v>
          </cell>
          <cell r="P662" t="str">
            <v>NA</v>
          </cell>
          <cell r="S662" t="str">
            <v>NA</v>
          </cell>
          <cell r="W662" t="str">
            <v>NA</v>
          </cell>
          <cell r="X662" t="str">
            <v>NA</v>
          </cell>
          <cell r="Y662" t="str">
            <v>NA</v>
          </cell>
          <cell r="Z662" t="str">
            <v>NA</v>
          </cell>
          <cell r="AA662" t="str">
            <v>NA</v>
          </cell>
          <cell r="AD662" t="str">
            <v>NA</v>
          </cell>
          <cell r="AG662" t="str">
            <v>NA</v>
          </cell>
          <cell r="AH662" t="str">
            <v>NA</v>
          </cell>
          <cell r="AJ662" t="str">
            <v>NA</v>
          </cell>
          <cell r="AK662" t="str">
            <v/>
          </cell>
          <cell r="AM662" t="str">
            <v>NA</v>
          </cell>
          <cell r="AN662" t="str">
            <v>NA</v>
          </cell>
          <cell r="AO662" t="str">
            <v>NA</v>
          </cell>
          <cell r="AP662" t="str">
            <v>NA</v>
          </cell>
          <cell r="AQ662" t="str">
            <v>NA</v>
          </cell>
          <cell r="AR662" t="str">
            <v>NA</v>
          </cell>
          <cell r="AS662" t="str">
            <v>NA</v>
          </cell>
          <cell r="AT662" t="str">
            <v>NA</v>
          </cell>
          <cell r="AV662" t="str">
            <v>NA</v>
          </cell>
          <cell r="AW662" t="str">
            <v>NA</v>
          </cell>
        </row>
        <row r="663">
          <cell r="B663" t="str">
            <v>2000Y</v>
          </cell>
          <cell r="D663" t="str">
            <v>NSTAR Gas Company</v>
          </cell>
          <cell r="E663">
            <v>0</v>
          </cell>
          <cell r="F663">
            <v>0</v>
          </cell>
          <cell r="G663">
            <v>245901</v>
          </cell>
          <cell r="J663">
            <v>245904</v>
          </cell>
          <cell r="K663">
            <v>42270601</v>
          </cell>
          <cell r="L663">
            <v>330759</v>
          </cell>
          <cell r="M663">
            <v>22470150</v>
          </cell>
          <cell r="N663">
            <v>215800</v>
          </cell>
          <cell r="O663">
            <v>203484</v>
          </cell>
          <cell r="P663" t="str">
            <v>NA</v>
          </cell>
          <cell r="S663">
            <v>26853</v>
          </cell>
          <cell r="W663">
            <v>15782</v>
          </cell>
          <cell r="X663">
            <v>0</v>
          </cell>
          <cell r="Y663" t="str">
            <v>NA</v>
          </cell>
          <cell r="Z663" t="str">
            <v>NA</v>
          </cell>
          <cell r="AA663" t="str">
            <v>NA</v>
          </cell>
          <cell r="AD663">
            <v>0</v>
          </cell>
          <cell r="AG663" t="str">
            <v>NA</v>
          </cell>
          <cell r="AH663" t="str">
            <v>NA</v>
          </cell>
          <cell r="AJ663" t="str">
            <v>NA</v>
          </cell>
          <cell r="AK663" t="str">
            <v/>
          </cell>
          <cell r="AM663" t="str">
            <v>NA</v>
          </cell>
          <cell r="AN663" t="str">
            <v>NA</v>
          </cell>
          <cell r="AO663" t="str">
            <v>NA</v>
          </cell>
          <cell r="AP663" t="str">
            <v>NA</v>
          </cell>
          <cell r="AQ663" t="str">
            <v>NA</v>
          </cell>
          <cell r="AR663" t="str">
            <v>NA</v>
          </cell>
          <cell r="AS663" t="str">
            <v>NA</v>
          </cell>
          <cell r="AT663" t="str">
            <v>NA</v>
          </cell>
          <cell r="AV663">
            <v>203484</v>
          </cell>
          <cell r="AW663" t="str">
            <v>NA</v>
          </cell>
        </row>
        <row r="664">
          <cell r="B664" t="str">
            <v>1999Y</v>
          </cell>
          <cell r="D664" t="str">
            <v>NSTAR Gas Company</v>
          </cell>
          <cell r="E664" t="str">
            <v>NA</v>
          </cell>
          <cell r="F664" t="str">
            <v>NA</v>
          </cell>
          <cell r="G664" t="str">
            <v>NA</v>
          </cell>
          <cell r="J664" t="str">
            <v>NA</v>
          </cell>
          <cell r="K664" t="str">
            <v>NA</v>
          </cell>
          <cell r="L664" t="str">
            <v>NA</v>
          </cell>
          <cell r="M664" t="str">
            <v>NA</v>
          </cell>
          <cell r="N664" t="str">
            <v>NA</v>
          </cell>
          <cell r="O664" t="str">
            <v>NA</v>
          </cell>
          <cell r="P664" t="str">
            <v>NA</v>
          </cell>
          <cell r="S664" t="str">
            <v>NA</v>
          </cell>
          <cell r="W664" t="str">
            <v>NA</v>
          </cell>
          <cell r="X664" t="str">
            <v>NA</v>
          </cell>
          <cell r="Y664" t="str">
            <v>NA</v>
          </cell>
          <cell r="Z664" t="str">
            <v>NA</v>
          </cell>
          <cell r="AA664" t="str">
            <v>NA</v>
          </cell>
          <cell r="AD664" t="str">
            <v>NA</v>
          </cell>
          <cell r="AG664" t="str">
            <v>NA</v>
          </cell>
          <cell r="AH664" t="str">
            <v>NA</v>
          </cell>
          <cell r="AJ664" t="str">
            <v>NA</v>
          </cell>
          <cell r="AK664" t="str">
            <v/>
          </cell>
          <cell r="AM664" t="str">
            <v>NA</v>
          </cell>
          <cell r="AN664" t="str">
            <v>NA</v>
          </cell>
          <cell r="AO664" t="str">
            <v>NA</v>
          </cell>
          <cell r="AP664" t="str">
            <v>NA</v>
          </cell>
          <cell r="AQ664" t="str">
            <v>NA</v>
          </cell>
          <cell r="AR664" t="str">
            <v>NA</v>
          </cell>
          <cell r="AS664" t="str">
            <v>NA</v>
          </cell>
          <cell r="AT664" t="str">
            <v>NA</v>
          </cell>
          <cell r="AV664" t="str">
            <v>NA</v>
          </cell>
          <cell r="AW664" t="str">
            <v>NA</v>
          </cell>
        </row>
        <row r="665">
          <cell r="B665" t="str">
            <v>1998Y</v>
          </cell>
          <cell r="D665" t="str">
            <v>NSTAR Gas Company</v>
          </cell>
          <cell r="E665">
            <v>17640</v>
          </cell>
          <cell r="F665">
            <v>9224</v>
          </cell>
          <cell r="G665">
            <v>236746</v>
          </cell>
          <cell r="J665">
            <v>236746</v>
          </cell>
          <cell r="K665">
            <v>39196285</v>
          </cell>
          <cell r="L665">
            <v>281190</v>
          </cell>
          <cell r="M665">
            <v>20084738</v>
          </cell>
          <cell r="N665">
            <v>178022</v>
          </cell>
          <cell r="O665">
            <v>157998</v>
          </cell>
          <cell r="P665">
            <v>39776993</v>
          </cell>
          <cell r="S665">
            <v>28753</v>
          </cell>
          <cell r="W665">
            <v>21103</v>
          </cell>
          <cell r="X665">
            <v>13268</v>
          </cell>
          <cell r="Y665" t="str">
            <v>NA</v>
          </cell>
          <cell r="Z665" t="str">
            <v>NA</v>
          </cell>
          <cell r="AA665" t="str">
            <v>NA</v>
          </cell>
          <cell r="AD665">
            <v>26863</v>
          </cell>
          <cell r="AG665" t="str">
            <v>NA</v>
          </cell>
          <cell r="AH665" t="str">
            <v>NA</v>
          </cell>
          <cell r="AJ665" t="str">
            <v>NA</v>
          </cell>
          <cell r="AK665" t="str">
            <v/>
          </cell>
          <cell r="AM665" t="str">
            <v>NA</v>
          </cell>
          <cell r="AN665">
            <v>0.008644452681314092</v>
          </cell>
          <cell r="AO665">
            <v>2029</v>
          </cell>
          <cell r="AP665" t="str">
            <v>NA</v>
          </cell>
          <cell r="AQ665" t="str">
            <v>NA</v>
          </cell>
          <cell r="AR665">
            <v>364883.5</v>
          </cell>
          <cell r="AS665" t="str">
            <v>NA</v>
          </cell>
          <cell r="AT665" t="str">
            <v>NA</v>
          </cell>
          <cell r="AV665">
            <v>157998</v>
          </cell>
          <cell r="AW665">
            <v>39776993</v>
          </cell>
        </row>
        <row r="666">
          <cell r="B666" t="str">
            <v>1997Y</v>
          </cell>
          <cell r="D666" t="str">
            <v>NSTAR Gas Company</v>
          </cell>
          <cell r="E666">
            <v>21391</v>
          </cell>
          <cell r="F666">
            <v>9714</v>
          </cell>
          <cell r="G666">
            <v>234709</v>
          </cell>
          <cell r="J666">
            <v>234717</v>
          </cell>
          <cell r="K666">
            <v>43543635</v>
          </cell>
          <cell r="L666">
            <v>323828</v>
          </cell>
          <cell r="M666">
            <v>22169678</v>
          </cell>
          <cell r="N666">
            <v>196028</v>
          </cell>
          <cell r="O666">
            <v>174549</v>
          </cell>
          <cell r="P666">
            <v>42634725</v>
          </cell>
          <cell r="S666">
            <v>30919</v>
          </cell>
          <cell r="W666">
            <v>19320</v>
          </cell>
          <cell r="X666">
            <v>15443</v>
          </cell>
          <cell r="Y666" t="str">
            <v>NA</v>
          </cell>
          <cell r="Z666" t="str">
            <v>NA</v>
          </cell>
          <cell r="AA666" t="str">
            <v>NA</v>
          </cell>
          <cell r="AD666">
            <v>31104</v>
          </cell>
          <cell r="AG666" t="str">
            <v>NA</v>
          </cell>
          <cell r="AH666" t="str">
            <v>NA</v>
          </cell>
          <cell r="AJ666" t="str">
            <v>NA</v>
          </cell>
          <cell r="AK666" t="str">
            <v/>
          </cell>
          <cell r="AM666" t="str">
            <v>NA</v>
          </cell>
          <cell r="AN666">
            <v>0.006634644250975683</v>
          </cell>
          <cell r="AO666">
            <v>1547</v>
          </cell>
          <cell r="AP666" t="str">
            <v>NA</v>
          </cell>
          <cell r="AQ666" t="str">
            <v>NA</v>
          </cell>
          <cell r="AR666">
            <v>348464.5</v>
          </cell>
          <cell r="AS666" t="str">
            <v>NA</v>
          </cell>
          <cell r="AT666" t="str">
            <v>NA</v>
          </cell>
          <cell r="AV666">
            <v>174549</v>
          </cell>
          <cell r="AW666">
            <v>42634725</v>
          </cell>
        </row>
        <row r="667">
          <cell r="B667" t="str">
            <v>1996Y</v>
          </cell>
          <cell r="D667" t="str">
            <v>NSTAR Gas Company</v>
          </cell>
          <cell r="E667">
            <v>17263</v>
          </cell>
          <cell r="F667">
            <v>11638</v>
          </cell>
          <cell r="G667">
            <v>233162</v>
          </cell>
          <cell r="J667">
            <v>233170</v>
          </cell>
          <cell r="K667">
            <v>46667993</v>
          </cell>
          <cell r="L667">
            <v>317993</v>
          </cell>
          <cell r="M667">
            <v>22927190</v>
          </cell>
          <cell r="N667">
            <v>189530</v>
          </cell>
          <cell r="O667">
            <v>180920</v>
          </cell>
          <cell r="P667">
            <v>45570686</v>
          </cell>
          <cell r="S667">
            <v>36706</v>
          </cell>
          <cell r="W667">
            <v>18228</v>
          </cell>
          <cell r="X667">
            <v>16789</v>
          </cell>
          <cell r="Y667" t="str">
            <v>NA</v>
          </cell>
          <cell r="Z667" t="str">
            <v>NA</v>
          </cell>
          <cell r="AA667" t="str">
            <v>NA</v>
          </cell>
          <cell r="AD667">
            <v>28901</v>
          </cell>
          <cell r="AG667" t="str">
            <v>NA</v>
          </cell>
          <cell r="AH667" t="str">
            <v>NA</v>
          </cell>
          <cell r="AJ667" t="str">
            <v>NA</v>
          </cell>
          <cell r="AK667" t="str">
            <v/>
          </cell>
          <cell r="AM667" t="str">
            <v>NA</v>
          </cell>
          <cell r="AN667" t="str">
            <v>NA</v>
          </cell>
          <cell r="AO667" t="str">
            <v>NA</v>
          </cell>
          <cell r="AP667" t="str">
            <v>NA</v>
          </cell>
          <cell r="AQ667" t="str">
            <v>NA</v>
          </cell>
          <cell r="AR667" t="str">
            <v>NA</v>
          </cell>
          <cell r="AS667" t="str">
            <v>NA</v>
          </cell>
          <cell r="AT667" t="str">
            <v>NA</v>
          </cell>
          <cell r="AV667">
            <v>180920</v>
          </cell>
          <cell r="AW667">
            <v>45570686</v>
          </cell>
        </row>
        <row r="668">
          <cell r="B668" t="str">
            <v>2006Y</v>
          </cell>
          <cell r="D668" t="str">
            <v>Oklahoma Natural Gas Company</v>
          </cell>
          <cell r="E668">
            <v>54321</v>
          </cell>
          <cell r="F668">
            <v>7692</v>
          </cell>
          <cell r="G668" t="str">
            <v>NA</v>
          </cell>
          <cell r="J668">
            <v>800047</v>
          </cell>
          <cell r="K668">
            <v>57644872</v>
          </cell>
          <cell r="L668">
            <v>721792</v>
          </cell>
          <cell r="M668" t="str">
            <v>NA</v>
          </cell>
          <cell r="N668" t="str">
            <v>NA</v>
          </cell>
          <cell r="O668">
            <v>513967</v>
          </cell>
          <cell r="P668">
            <v>63919709</v>
          </cell>
          <cell r="S668">
            <v>54456</v>
          </cell>
          <cell r="W668">
            <v>33820</v>
          </cell>
          <cell r="X668">
            <v>17966</v>
          </cell>
          <cell r="Y668">
            <v>5051</v>
          </cell>
          <cell r="Z668">
            <v>26895</v>
          </cell>
          <cell r="AA668">
            <v>-69847</v>
          </cell>
          <cell r="AD668">
            <v>62012</v>
          </cell>
          <cell r="AG668">
            <v>170221090</v>
          </cell>
          <cell r="AH668">
            <v>53854</v>
          </cell>
          <cell r="AJ668" t="str">
            <v>NA</v>
          </cell>
          <cell r="AK668">
            <v>3078</v>
          </cell>
          <cell r="AM668">
            <v>17422</v>
          </cell>
          <cell r="AN668" t="str">
            <v>NA</v>
          </cell>
          <cell r="AO668" t="str">
            <v>NA</v>
          </cell>
          <cell r="AP668" t="str">
            <v>NA</v>
          </cell>
          <cell r="AQ668" t="str">
            <v>NA</v>
          </cell>
          <cell r="AR668">
            <v>1030933.5</v>
          </cell>
          <cell r="AS668">
            <v>383405.5</v>
          </cell>
          <cell r="AT668">
            <v>647528</v>
          </cell>
          <cell r="AV668">
            <v>513967</v>
          </cell>
          <cell r="AW668">
            <v>63919709</v>
          </cell>
        </row>
        <row r="669">
          <cell r="B669" t="str">
            <v>2005Y</v>
          </cell>
          <cell r="D669" t="str">
            <v>Oklahoma Natural Gas Company</v>
          </cell>
          <cell r="E669">
            <v>50837</v>
          </cell>
          <cell r="F669">
            <v>7551</v>
          </cell>
          <cell r="G669" t="str">
            <v>NA</v>
          </cell>
          <cell r="J669" t="str">
            <v>NA</v>
          </cell>
          <cell r="K669">
            <v>70300996</v>
          </cell>
          <cell r="L669">
            <v>823035</v>
          </cell>
          <cell r="M669" t="str">
            <v>NA</v>
          </cell>
          <cell r="N669" t="str">
            <v>NA</v>
          </cell>
          <cell r="O669">
            <v>610923</v>
          </cell>
          <cell r="P669">
            <v>77875697</v>
          </cell>
          <cell r="S669">
            <v>49051</v>
          </cell>
          <cell r="W669">
            <v>34432</v>
          </cell>
          <cell r="X669">
            <v>15885</v>
          </cell>
          <cell r="Y669">
            <v>6695</v>
          </cell>
          <cell r="Z669">
            <v>22391</v>
          </cell>
          <cell r="AA669">
            <v>-66221</v>
          </cell>
          <cell r="AD669">
            <v>58388</v>
          </cell>
          <cell r="AG669">
            <v>189592661</v>
          </cell>
          <cell r="AH669">
            <v>53663</v>
          </cell>
          <cell r="AJ669" t="str">
            <v>NA</v>
          </cell>
          <cell r="AK669">
            <v>3404</v>
          </cell>
          <cell r="AM669">
            <v>17053</v>
          </cell>
          <cell r="AN669" t="str">
            <v>NA</v>
          </cell>
          <cell r="AO669" t="str">
            <v>NA</v>
          </cell>
          <cell r="AP669" t="str">
            <v>NA</v>
          </cell>
          <cell r="AQ669" t="str">
            <v>NA</v>
          </cell>
          <cell r="AR669">
            <v>985360</v>
          </cell>
          <cell r="AS669">
            <v>366631.5</v>
          </cell>
          <cell r="AT669">
            <v>618728.5</v>
          </cell>
          <cell r="AV669">
            <v>610923</v>
          </cell>
          <cell r="AW669">
            <v>77875697</v>
          </cell>
        </row>
        <row r="670">
          <cell r="B670" t="str">
            <v>2004Y</v>
          </cell>
          <cell r="D670" t="str">
            <v>Oklahoma Natural Gas Company</v>
          </cell>
          <cell r="E670">
            <v>47015</v>
          </cell>
          <cell r="F670">
            <v>7869</v>
          </cell>
          <cell r="G670" t="str">
            <v>NA</v>
          </cell>
          <cell r="J670" t="str">
            <v>NA</v>
          </cell>
          <cell r="K670">
            <v>71628656</v>
          </cell>
          <cell r="L670">
            <v>704090</v>
          </cell>
          <cell r="M670" t="str">
            <v>NA</v>
          </cell>
          <cell r="N670" t="str">
            <v>NA</v>
          </cell>
          <cell r="O670">
            <v>499815</v>
          </cell>
          <cell r="P670">
            <v>79905783</v>
          </cell>
          <cell r="S670">
            <v>44911</v>
          </cell>
          <cell r="W670">
            <v>33291</v>
          </cell>
          <cell r="X670">
            <v>3118</v>
          </cell>
          <cell r="Y670">
            <v>5927</v>
          </cell>
          <cell r="Z670">
            <v>20013</v>
          </cell>
          <cell r="AA670">
            <v>-62984</v>
          </cell>
          <cell r="AD670">
            <v>54885</v>
          </cell>
          <cell r="AG670">
            <v>177584415</v>
          </cell>
          <cell r="AH670">
            <v>49072</v>
          </cell>
          <cell r="AJ670" t="str">
            <v>NA</v>
          </cell>
          <cell r="AK670">
            <v>3365</v>
          </cell>
          <cell r="AM670">
            <v>16822</v>
          </cell>
          <cell r="AN670" t="str">
            <v>NA</v>
          </cell>
          <cell r="AO670" t="str">
            <v>NA</v>
          </cell>
          <cell r="AP670" t="str">
            <v>NA</v>
          </cell>
          <cell r="AQ670" t="str">
            <v>NA</v>
          </cell>
          <cell r="AR670">
            <v>939556.5</v>
          </cell>
          <cell r="AS670">
            <v>349055.5</v>
          </cell>
          <cell r="AT670">
            <v>590501</v>
          </cell>
          <cell r="AV670">
            <v>499815</v>
          </cell>
          <cell r="AW670">
            <v>79905783</v>
          </cell>
        </row>
        <row r="671">
          <cell r="B671" t="str">
            <v>2003Y</v>
          </cell>
          <cell r="D671" t="str">
            <v>Oklahoma Natural Gas Company</v>
          </cell>
          <cell r="E671">
            <v>43597</v>
          </cell>
          <cell r="F671">
            <v>6782</v>
          </cell>
          <cell r="G671" t="str">
            <v>NA</v>
          </cell>
          <cell r="J671" t="str">
            <v>NA</v>
          </cell>
          <cell r="K671">
            <v>81513267</v>
          </cell>
          <cell r="L671">
            <v>680860</v>
          </cell>
          <cell r="M671" t="str">
            <v>NA</v>
          </cell>
          <cell r="N671" t="str">
            <v>NA</v>
          </cell>
          <cell r="O671">
            <v>480937</v>
          </cell>
          <cell r="P671" t="str">
            <v>NA</v>
          </cell>
          <cell r="S671">
            <v>29874</v>
          </cell>
          <cell r="W671">
            <v>31761</v>
          </cell>
          <cell r="X671">
            <v>13685</v>
          </cell>
          <cell r="Y671">
            <v>8447</v>
          </cell>
          <cell r="Z671">
            <v>15357</v>
          </cell>
          <cell r="AA671">
            <v>-65212</v>
          </cell>
          <cell r="AD671">
            <v>50379</v>
          </cell>
          <cell r="AG671">
            <v>185326624</v>
          </cell>
          <cell r="AH671">
            <v>51274</v>
          </cell>
          <cell r="AJ671" t="str">
            <v>NA</v>
          </cell>
          <cell r="AK671">
            <v>3602</v>
          </cell>
          <cell r="AM671">
            <v>16678</v>
          </cell>
          <cell r="AN671" t="str">
            <v>NA</v>
          </cell>
          <cell r="AO671" t="str">
            <v>NA</v>
          </cell>
          <cell r="AP671" t="str">
            <v>NA</v>
          </cell>
          <cell r="AQ671" t="str">
            <v>NA</v>
          </cell>
          <cell r="AR671">
            <v>886203.5</v>
          </cell>
          <cell r="AS671">
            <v>332472.5</v>
          </cell>
          <cell r="AT671">
            <v>553731</v>
          </cell>
          <cell r="AV671">
            <v>480937</v>
          </cell>
          <cell r="AW671" t="str">
            <v>NA</v>
          </cell>
        </row>
        <row r="672">
          <cell r="B672" t="str">
            <v>2002Y</v>
          </cell>
          <cell r="D672" t="str">
            <v>Oklahoma Natural Gas Company</v>
          </cell>
          <cell r="E672">
            <v>39311</v>
          </cell>
          <cell r="F672">
            <v>7007</v>
          </cell>
          <cell r="G672" t="str">
            <v>NA</v>
          </cell>
          <cell r="J672" t="str">
            <v>NA</v>
          </cell>
          <cell r="K672">
            <v>82100803</v>
          </cell>
          <cell r="L672">
            <v>601557</v>
          </cell>
          <cell r="M672" t="str">
            <v>NA</v>
          </cell>
          <cell r="N672" t="str">
            <v>NA</v>
          </cell>
          <cell r="O672">
            <v>381993</v>
          </cell>
          <cell r="P672" t="str">
            <v>NA</v>
          </cell>
          <cell r="S672">
            <v>37072</v>
          </cell>
          <cell r="W672">
            <v>28787</v>
          </cell>
          <cell r="X672">
            <v>27699</v>
          </cell>
          <cell r="Y672">
            <v>4378</v>
          </cell>
          <cell r="Z672">
            <v>9862</v>
          </cell>
          <cell r="AA672">
            <v>-53186</v>
          </cell>
          <cell r="AD672">
            <v>46318</v>
          </cell>
          <cell r="AG672">
            <v>186351917</v>
          </cell>
          <cell r="AH672">
            <v>59898</v>
          </cell>
          <cell r="AJ672" t="str">
            <v>NA</v>
          </cell>
          <cell r="AK672">
            <v>3753</v>
          </cell>
          <cell r="AM672">
            <v>16424</v>
          </cell>
          <cell r="AN672" t="str">
            <v>NA</v>
          </cell>
          <cell r="AO672" t="str">
            <v>NA</v>
          </cell>
          <cell r="AP672" t="str">
            <v>NA</v>
          </cell>
          <cell r="AQ672" t="str">
            <v>NA</v>
          </cell>
          <cell r="AR672">
            <v>843401</v>
          </cell>
          <cell r="AS672">
            <v>319771.5</v>
          </cell>
          <cell r="AT672">
            <v>523629.5</v>
          </cell>
          <cell r="AV672">
            <v>381993</v>
          </cell>
          <cell r="AW672" t="str">
            <v>NA</v>
          </cell>
        </row>
        <row r="673">
          <cell r="B673" t="str">
            <v>2001Y</v>
          </cell>
          <cell r="D673" t="str">
            <v>Oklahoma Natural Gas Company</v>
          </cell>
          <cell r="E673">
            <v>38019</v>
          </cell>
          <cell r="F673">
            <v>6412</v>
          </cell>
          <cell r="G673" t="str">
            <v>NA</v>
          </cell>
          <cell r="J673" t="str">
            <v>NA</v>
          </cell>
          <cell r="K673">
            <v>83578291</v>
          </cell>
          <cell r="L673">
            <v>765081</v>
          </cell>
          <cell r="M673" t="str">
            <v>NA</v>
          </cell>
          <cell r="N673" t="str">
            <v>NA</v>
          </cell>
          <cell r="O673">
            <v>598639</v>
          </cell>
          <cell r="P673">
            <v>0</v>
          </cell>
          <cell r="S673">
            <v>25452</v>
          </cell>
          <cell r="W673">
            <v>39000</v>
          </cell>
          <cell r="X673">
            <v>-4542</v>
          </cell>
          <cell r="Y673" t="str">
            <v>NA</v>
          </cell>
          <cell r="Z673" t="str">
            <v>NA</v>
          </cell>
          <cell r="AA673">
            <v>-68154</v>
          </cell>
          <cell r="AD673">
            <v>44431</v>
          </cell>
          <cell r="AG673" t="str">
            <v>NA</v>
          </cell>
          <cell r="AH673" t="str">
            <v>NA</v>
          </cell>
          <cell r="AJ673" t="str">
            <v>NA</v>
          </cell>
          <cell r="AK673" t="str">
            <v/>
          </cell>
          <cell r="AM673">
            <v>16270</v>
          </cell>
          <cell r="AN673" t="str">
            <v>NA</v>
          </cell>
          <cell r="AO673" t="str">
            <v>NA</v>
          </cell>
          <cell r="AP673" t="str">
            <v>NA</v>
          </cell>
          <cell r="AQ673" t="str">
            <v>NA</v>
          </cell>
          <cell r="AR673">
            <v>810585.5</v>
          </cell>
          <cell r="AS673">
            <v>305868.5</v>
          </cell>
          <cell r="AT673">
            <v>504717</v>
          </cell>
          <cell r="AV673">
            <v>598639</v>
          </cell>
          <cell r="AW673">
            <v>0</v>
          </cell>
        </row>
        <row r="674">
          <cell r="B674" t="str">
            <v>2000Y</v>
          </cell>
          <cell r="D674" t="str">
            <v>Oklahoma Natural Gas Company</v>
          </cell>
          <cell r="E674">
            <v>35355</v>
          </cell>
          <cell r="F674">
            <v>6064</v>
          </cell>
          <cell r="G674" t="str">
            <v>NA</v>
          </cell>
          <cell r="J674" t="str">
            <v>NA</v>
          </cell>
          <cell r="K674">
            <v>87738407</v>
          </cell>
          <cell r="L674">
            <v>575563</v>
          </cell>
          <cell r="M674" t="str">
            <v>NA</v>
          </cell>
          <cell r="N674" t="str">
            <v>NA</v>
          </cell>
          <cell r="O674">
            <v>377653</v>
          </cell>
          <cell r="P674">
            <v>0</v>
          </cell>
          <cell r="S674">
            <v>36862</v>
          </cell>
          <cell r="W674">
            <v>28071</v>
          </cell>
          <cell r="X674">
            <v>6513</v>
          </cell>
          <cell r="Y674" t="str">
            <v>NA</v>
          </cell>
          <cell r="Z674" t="str">
            <v>NA</v>
          </cell>
          <cell r="AA674">
            <v>-80934</v>
          </cell>
          <cell r="AD674">
            <v>41419</v>
          </cell>
          <cell r="AG674" t="str">
            <v>NA</v>
          </cell>
          <cell r="AH674" t="str">
            <v>NA</v>
          </cell>
          <cell r="AJ674" t="str">
            <v>NA</v>
          </cell>
          <cell r="AK674" t="str">
            <v/>
          </cell>
          <cell r="AM674" t="str">
            <v>NA</v>
          </cell>
          <cell r="AN674" t="str">
            <v>NA</v>
          </cell>
          <cell r="AO674" t="str">
            <v>NA</v>
          </cell>
          <cell r="AP674" t="str">
            <v>NA</v>
          </cell>
          <cell r="AQ674" t="str">
            <v>NA</v>
          </cell>
          <cell r="AR674">
            <v>753827.5</v>
          </cell>
          <cell r="AS674">
            <v>283248</v>
          </cell>
          <cell r="AT674">
            <v>470579.5</v>
          </cell>
          <cell r="AV674">
            <v>377653</v>
          </cell>
          <cell r="AW674">
            <v>0</v>
          </cell>
        </row>
        <row r="675">
          <cell r="B675" t="str">
            <v>1999Y</v>
          </cell>
          <cell r="D675" t="str">
            <v>Oklahoma Natural Gas Company</v>
          </cell>
          <cell r="E675">
            <v>36769</v>
          </cell>
          <cell r="F675">
            <v>6043</v>
          </cell>
          <cell r="G675" t="str">
            <v>NA</v>
          </cell>
          <cell r="J675" t="str">
            <v>NA</v>
          </cell>
          <cell r="K675">
            <v>75187165</v>
          </cell>
          <cell r="L675">
            <v>419325</v>
          </cell>
          <cell r="M675" t="str">
            <v>NA</v>
          </cell>
          <cell r="N675" t="str">
            <v>NA</v>
          </cell>
          <cell r="O675">
            <v>186963</v>
          </cell>
          <cell r="P675" t="str">
            <v>NA</v>
          </cell>
          <cell r="S675">
            <v>31547</v>
          </cell>
          <cell r="W675">
            <v>28845</v>
          </cell>
          <cell r="X675">
            <v>15486</v>
          </cell>
          <cell r="Y675" t="str">
            <v>NA</v>
          </cell>
          <cell r="Z675" t="str">
            <v>NA</v>
          </cell>
          <cell r="AA675">
            <v>-16119</v>
          </cell>
          <cell r="AD675">
            <v>42813</v>
          </cell>
          <cell r="AG675" t="str">
            <v>NA</v>
          </cell>
          <cell r="AH675" t="str">
            <v>NA</v>
          </cell>
          <cell r="AJ675" t="str">
            <v>NA</v>
          </cell>
          <cell r="AK675" t="str">
            <v/>
          </cell>
          <cell r="AM675" t="str">
            <v>NA</v>
          </cell>
          <cell r="AN675" t="str">
            <v>NA</v>
          </cell>
          <cell r="AO675" t="str">
            <v>NA</v>
          </cell>
          <cell r="AP675" t="str">
            <v>NA</v>
          </cell>
          <cell r="AQ675" t="str">
            <v>NA</v>
          </cell>
          <cell r="AR675">
            <v>712843</v>
          </cell>
          <cell r="AS675">
            <v>267952.5</v>
          </cell>
          <cell r="AT675">
            <v>444890.5</v>
          </cell>
          <cell r="AV675">
            <v>186963</v>
          </cell>
          <cell r="AW675" t="str">
            <v>NA</v>
          </cell>
        </row>
        <row r="676">
          <cell r="B676" t="str">
            <v>1998Y</v>
          </cell>
          <cell r="D676" t="str">
            <v>Oklahoma Natural Gas Company</v>
          </cell>
          <cell r="E676">
            <v>35804</v>
          </cell>
          <cell r="F676">
            <v>5755</v>
          </cell>
          <cell r="G676" t="str">
            <v>NA</v>
          </cell>
          <cell r="J676" t="str">
            <v>NA</v>
          </cell>
          <cell r="K676">
            <v>89793646</v>
          </cell>
          <cell r="L676">
            <v>499234</v>
          </cell>
          <cell r="M676" t="str">
            <v>NA</v>
          </cell>
          <cell r="N676" t="str">
            <v>NA</v>
          </cell>
          <cell r="O676">
            <v>268511</v>
          </cell>
          <cell r="P676" t="str">
            <v>NA</v>
          </cell>
          <cell r="S676">
            <v>24999</v>
          </cell>
          <cell r="W676">
            <v>33112</v>
          </cell>
          <cell r="X676">
            <v>31058</v>
          </cell>
          <cell r="Y676" t="str">
            <v>NA</v>
          </cell>
          <cell r="Z676" t="str">
            <v>NA</v>
          </cell>
          <cell r="AA676">
            <v>16932</v>
          </cell>
          <cell r="AD676">
            <v>41560</v>
          </cell>
          <cell r="AG676" t="str">
            <v>NA</v>
          </cell>
          <cell r="AH676" t="str">
            <v>NA</v>
          </cell>
          <cell r="AJ676" t="str">
            <v>NA</v>
          </cell>
          <cell r="AK676" t="str">
            <v/>
          </cell>
          <cell r="AM676" t="str">
            <v>NA</v>
          </cell>
          <cell r="AN676" t="str">
            <v>NA</v>
          </cell>
          <cell r="AO676" t="str">
            <v>NA</v>
          </cell>
          <cell r="AP676" t="str">
            <v>NA</v>
          </cell>
          <cell r="AQ676" t="str">
            <v>NA</v>
          </cell>
          <cell r="AR676">
            <v>695741</v>
          </cell>
          <cell r="AS676">
            <v>258893.5</v>
          </cell>
          <cell r="AT676">
            <v>436847.5</v>
          </cell>
          <cell r="AV676">
            <v>268511</v>
          </cell>
          <cell r="AW676" t="str">
            <v>NA</v>
          </cell>
        </row>
        <row r="677">
          <cell r="B677" t="str">
            <v>1997Y</v>
          </cell>
          <cell r="D677" t="str">
            <v>Oklahoma Natural Gas Company</v>
          </cell>
          <cell r="E677">
            <v>29326</v>
          </cell>
          <cell r="F677">
            <v>4117</v>
          </cell>
          <cell r="G677" t="str">
            <v>NA</v>
          </cell>
          <cell r="J677" t="str">
            <v>NA</v>
          </cell>
          <cell r="K677">
            <v>97960814</v>
          </cell>
          <cell r="L677">
            <v>544884</v>
          </cell>
          <cell r="M677" t="str">
            <v>NA</v>
          </cell>
          <cell r="N677" t="str">
            <v>NA</v>
          </cell>
          <cell r="O677">
            <v>307530</v>
          </cell>
          <cell r="P677" t="str">
            <v>NA</v>
          </cell>
          <cell r="S677">
            <v>35387</v>
          </cell>
          <cell r="W677">
            <v>28835</v>
          </cell>
          <cell r="X677">
            <v>26452</v>
          </cell>
          <cell r="Y677" t="str">
            <v>NA</v>
          </cell>
          <cell r="Z677" t="str">
            <v>NA</v>
          </cell>
          <cell r="AA677">
            <v>-49764</v>
          </cell>
          <cell r="AD677">
            <v>33443</v>
          </cell>
          <cell r="AG677" t="str">
            <v>NA</v>
          </cell>
          <cell r="AH677" t="str">
            <v>NA</v>
          </cell>
          <cell r="AJ677" t="str">
            <v>NA</v>
          </cell>
          <cell r="AK677" t="str">
            <v/>
          </cell>
          <cell r="AM677" t="str">
            <v>NA</v>
          </cell>
          <cell r="AN677" t="str">
            <v>NA</v>
          </cell>
          <cell r="AO677" t="str">
            <v>NA</v>
          </cell>
          <cell r="AP677" t="str">
            <v>NA</v>
          </cell>
          <cell r="AQ677" t="str">
            <v>NA</v>
          </cell>
          <cell r="AR677">
            <v>671082</v>
          </cell>
          <cell r="AS677" t="str">
            <v>NA</v>
          </cell>
          <cell r="AT677" t="str">
            <v>NA</v>
          </cell>
          <cell r="AV677">
            <v>307530</v>
          </cell>
          <cell r="AW677" t="str">
            <v>NA</v>
          </cell>
        </row>
        <row r="678">
          <cell r="B678" t="str">
            <v>1996Y</v>
          </cell>
          <cell r="D678" t="str">
            <v>Oklahoma Natural Gas Company</v>
          </cell>
          <cell r="E678">
            <v>33967</v>
          </cell>
          <cell r="F678">
            <v>4858</v>
          </cell>
          <cell r="G678" t="str">
            <v>NA</v>
          </cell>
          <cell r="J678" t="str">
            <v>NA</v>
          </cell>
          <cell r="K678">
            <v>104346007</v>
          </cell>
          <cell r="L678">
            <v>488464</v>
          </cell>
          <cell r="M678" t="str">
            <v>NA</v>
          </cell>
          <cell r="N678" t="str">
            <v>NA</v>
          </cell>
          <cell r="O678">
            <v>244940</v>
          </cell>
          <cell r="P678" t="str">
            <v>NA</v>
          </cell>
          <cell r="S678">
            <v>41485</v>
          </cell>
          <cell r="W678">
            <v>27984</v>
          </cell>
          <cell r="X678">
            <v>19422</v>
          </cell>
          <cell r="Y678" t="str">
            <v>NA</v>
          </cell>
          <cell r="Z678" t="str">
            <v>NA</v>
          </cell>
          <cell r="AA678">
            <v>-102551</v>
          </cell>
          <cell r="AD678">
            <v>38825</v>
          </cell>
          <cell r="AG678" t="str">
            <v>NA</v>
          </cell>
          <cell r="AH678" t="str">
            <v>NA</v>
          </cell>
          <cell r="AJ678" t="str">
            <v>NA</v>
          </cell>
          <cell r="AK678" t="str">
            <v/>
          </cell>
          <cell r="AM678" t="str">
            <v>NA</v>
          </cell>
          <cell r="AN678" t="str">
            <v>NA</v>
          </cell>
          <cell r="AO678" t="str">
            <v>NA</v>
          </cell>
          <cell r="AP678" t="str">
            <v>NA</v>
          </cell>
          <cell r="AQ678" t="str">
            <v>NA</v>
          </cell>
          <cell r="AR678" t="str">
            <v>NA</v>
          </cell>
          <cell r="AS678" t="str">
            <v>NA</v>
          </cell>
          <cell r="AT678" t="str">
            <v>NA</v>
          </cell>
          <cell r="AV678">
            <v>244940</v>
          </cell>
          <cell r="AW678" t="str">
            <v>NA</v>
          </cell>
        </row>
        <row r="679">
          <cell r="B679" t="str">
            <v>2006Y</v>
          </cell>
          <cell r="D679" t="str">
            <v>Orange and Rockland Utilities, Inc.</v>
          </cell>
          <cell r="E679">
            <v>10374</v>
          </cell>
          <cell r="F679">
            <v>6335</v>
          </cell>
          <cell r="G679">
            <v>77914</v>
          </cell>
          <cell r="J679">
            <v>77915</v>
          </cell>
          <cell r="K679">
            <v>13560703</v>
          </cell>
          <cell r="L679">
            <v>197339</v>
          </cell>
          <cell r="M679">
            <v>7655061</v>
          </cell>
          <cell r="N679">
            <v>133284</v>
          </cell>
          <cell r="O679">
            <v>167631</v>
          </cell>
          <cell r="P679">
            <v>12173028</v>
          </cell>
          <cell r="S679">
            <v>19751</v>
          </cell>
          <cell r="W679">
            <v>6903</v>
          </cell>
          <cell r="X679">
            <v>45626</v>
          </cell>
          <cell r="Y679">
            <v>787</v>
          </cell>
          <cell r="Z679">
            <v>11002</v>
          </cell>
          <cell r="AA679">
            <v>-93843</v>
          </cell>
          <cell r="AD679">
            <v>16709</v>
          </cell>
          <cell r="AG679" t="str">
            <v>NA</v>
          </cell>
          <cell r="AH679" t="str">
            <v>NA</v>
          </cell>
          <cell r="AJ679" t="str">
            <v>NA</v>
          </cell>
          <cell r="AK679">
            <v>5189</v>
          </cell>
          <cell r="AM679">
            <v>1850</v>
          </cell>
          <cell r="AN679">
            <v>0.003631759996930907</v>
          </cell>
          <cell r="AO679" t="str">
            <v>NA</v>
          </cell>
          <cell r="AP679" t="str">
            <v>NA</v>
          </cell>
          <cell r="AQ679">
            <v>-0.13285215421249702</v>
          </cell>
          <cell r="AR679">
            <v>333376</v>
          </cell>
          <cell r="AS679">
            <v>102934</v>
          </cell>
          <cell r="AT679">
            <v>230442</v>
          </cell>
          <cell r="AV679">
            <v>167631</v>
          </cell>
          <cell r="AW679">
            <v>12173028</v>
          </cell>
        </row>
        <row r="680">
          <cell r="B680" t="str">
            <v>2005Y</v>
          </cell>
          <cell r="D680" t="str">
            <v>Orange and Rockland Utilities, Inc.</v>
          </cell>
          <cell r="E680">
            <v>10139</v>
          </cell>
          <cell r="F680">
            <v>5888</v>
          </cell>
          <cell r="G680">
            <v>78198</v>
          </cell>
          <cell r="J680">
            <v>78199</v>
          </cell>
          <cell r="K680">
            <v>15681144</v>
          </cell>
          <cell r="L680">
            <v>193254</v>
          </cell>
          <cell r="M680">
            <v>9184289</v>
          </cell>
          <cell r="N680">
            <v>129622</v>
          </cell>
          <cell r="O680">
            <v>178558</v>
          </cell>
          <cell r="P680">
            <v>15208262</v>
          </cell>
          <cell r="S680">
            <v>18944</v>
          </cell>
          <cell r="W680">
            <v>7209</v>
          </cell>
          <cell r="X680">
            <v>49397</v>
          </cell>
          <cell r="Y680">
            <v>766</v>
          </cell>
          <cell r="Z680">
            <v>10688</v>
          </cell>
          <cell r="AA680">
            <v>-79384</v>
          </cell>
          <cell r="AD680">
            <v>16027</v>
          </cell>
          <cell r="AG680" t="str">
            <v>NA</v>
          </cell>
          <cell r="AH680" t="str">
            <v>NA</v>
          </cell>
          <cell r="AJ680" t="str">
            <v>NA</v>
          </cell>
          <cell r="AK680">
            <v>5984</v>
          </cell>
          <cell r="AM680">
            <v>1830</v>
          </cell>
          <cell r="AN680">
            <v>0.022145804676753783</v>
          </cell>
          <cell r="AO680" t="str">
            <v>NA</v>
          </cell>
          <cell r="AP680" t="str">
            <v>NA</v>
          </cell>
          <cell r="AQ680" t="str">
            <v>NA</v>
          </cell>
          <cell r="AR680">
            <v>316320.5</v>
          </cell>
          <cell r="AS680">
            <v>97194.5</v>
          </cell>
          <cell r="AT680">
            <v>219126</v>
          </cell>
          <cell r="AV680">
            <v>178558</v>
          </cell>
          <cell r="AW680">
            <v>15208262</v>
          </cell>
        </row>
        <row r="681">
          <cell r="B681" t="str">
            <v>2004Y</v>
          </cell>
          <cell r="D681" t="str">
            <v>Orange and Rockland Utilities, Inc.</v>
          </cell>
          <cell r="E681">
            <v>10575</v>
          </cell>
          <cell r="F681">
            <v>5609</v>
          </cell>
          <cell r="G681">
            <v>79969</v>
          </cell>
          <cell r="J681">
            <v>79970</v>
          </cell>
          <cell r="K681">
            <v>18371761</v>
          </cell>
          <cell r="L681">
            <v>165628</v>
          </cell>
          <cell r="M681">
            <v>9399651</v>
          </cell>
          <cell r="N681">
            <v>111166</v>
          </cell>
          <cell r="O681">
            <v>140990</v>
          </cell>
          <cell r="P681">
            <v>15736315</v>
          </cell>
          <cell r="S681">
            <v>20772</v>
          </cell>
          <cell r="W681">
            <v>6865</v>
          </cell>
          <cell r="X681">
            <v>45645</v>
          </cell>
          <cell r="Y681">
            <v>910</v>
          </cell>
          <cell r="Z681">
            <v>12196</v>
          </cell>
          <cell r="AA681">
            <v>-59299</v>
          </cell>
          <cell r="AD681">
            <v>16183</v>
          </cell>
          <cell r="AG681" t="str">
            <v>NA</v>
          </cell>
          <cell r="AH681" t="str">
            <v>NA</v>
          </cell>
          <cell r="AJ681" t="str">
            <v>NA</v>
          </cell>
          <cell r="AK681">
            <v>5985</v>
          </cell>
          <cell r="AM681">
            <v>1824</v>
          </cell>
          <cell r="AN681">
            <v>0.06050281954887218</v>
          </cell>
          <cell r="AO681" t="str">
            <v>NA</v>
          </cell>
          <cell r="AP681" t="str">
            <v>NA</v>
          </cell>
          <cell r="AQ681" t="str">
            <v>NA</v>
          </cell>
          <cell r="AR681">
            <v>302067.5</v>
          </cell>
          <cell r="AS681">
            <v>93026.5</v>
          </cell>
          <cell r="AT681">
            <v>209041</v>
          </cell>
          <cell r="AV681">
            <v>140990</v>
          </cell>
          <cell r="AW681">
            <v>15736315</v>
          </cell>
        </row>
        <row r="682">
          <cell r="B682" t="str">
            <v>2003Y</v>
          </cell>
          <cell r="D682" t="str">
            <v>Orange and Rockland Utilities, Inc.</v>
          </cell>
          <cell r="E682">
            <v>9224</v>
          </cell>
          <cell r="F682">
            <v>5774</v>
          </cell>
          <cell r="G682">
            <v>85119</v>
          </cell>
          <cell r="J682">
            <v>85120</v>
          </cell>
          <cell r="K682">
            <v>18693104</v>
          </cell>
          <cell r="L682">
            <v>167080</v>
          </cell>
          <cell r="M682">
            <v>10678177</v>
          </cell>
          <cell r="N682">
            <v>111633</v>
          </cell>
          <cell r="O682">
            <v>136302</v>
          </cell>
          <cell r="P682">
            <v>18210086</v>
          </cell>
          <cell r="S682">
            <v>9758</v>
          </cell>
          <cell r="W682">
            <v>6658</v>
          </cell>
          <cell r="X682">
            <v>45465</v>
          </cell>
          <cell r="Y682">
            <v>1093</v>
          </cell>
          <cell r="Z682">
            <v>2037</v>
          </cell>
          <cell r="AA682">
            <v>-45858</v>
          </cell>
          <cell r="AD682">
            <v>14997</v>
          </cell>
          <cell r="AG682" t="str">
            <v>NA</v>
          </cell>
          <cell r="AH682" t="str">
            <v>NA</v>
          </cell>
          <cell r="AJ682" t="str">
            <v>NA</v>
          </cell>
          <cell r="AK682">
            <v>6288</v>
          </cell>
          <cell r="AM682">
            <v>1807</v>
          </cell>
          <cell r="AN682">
            <v>0.05555493914143375</v>
          </cell>
          <cell r="AO682" t="str">
            <v>NA</v>
          </cell>
          <cell r="AP682" t="str">
            <v>NA</v>
          </cell>
          <cell r="AQ682" t="str">
            <v>NA</v>
          </cell>
          <cell r="AR682">
            <v>288401.5</v>
          </cell>
          <cell r="AS682">
            <v>88897.5</v>
          </cell>
          <cell r="AT682">
            <v>199504</v>
          </cell>
          <cell r="AV682">
            <v>136302</v>
          </cell>
          <cell r="AW682">
            <v>18210086</v>
          </cell>
        </row>
        <row r="683">
          <cell r="B683" t="str">
            <v>2002Y</v>
          </cell>
          <cell r="D683" t="str">
            <v>Orange and Rockland Utilities, Inc.</v>
          </cell>
          <cell r="E683">
            <v>7721</v>
          </cell>
          <cell r="F683">
            <v>5595</v>
          </cell>
          <cell r="G683">
            <v>90126</v>
          </cell>
          <cell r="J683">
            <v>90127</v>
          </cell>
          <cell r="K683">
            <v>20579810</v>
          </cell>
          <cell r="L683">
            <v>131632</v>
          </cell>
          <cell r="M683">
            <v>10087119</v>
          </cell>
          <cell r="N683">
            <v>83660</v>
          </cell>
          <cell r="O683">
            <v>92400</v>
          </cell>
          <cell r="P683">
            <v>19723917</v>
          </cell>
          <cell r="S683">
            <v>9876</v>
          </cell>
          <cell r="W683">
            <v>6021</v>
          </cell>
          <cell r="X683">
            <v>44896</v>
          </cell>
          <cell r="Y683">
            <v>584</v>
          </cell>
          <cell r="Z683">
            <v>2106</v>
          </cell>
          <cell r="AA683">
            <v>-49340</v>
          </cell>
          <cell r="AD683">
            <v>13316</v>
          </cell>
          <cell r="AG683" t="str">
            <v>NA</v>
          </cell>
          <cell r="AH683" t="str">
            <v>NA</v>
          </cell>
          <cell r="AJ683" t="str">
            <v>NA</v>
          </cell>
          <cell r="AK683">
            <v>5510</v>
          </cell>
          <cell r="AM683">
            <v>1798</v>
          </cell>
          <cell r="AN683" t="str">
            <v>NA</v>
          </cell>
          <cell r="AO683" t="str">
            <v>NA</v>
          </cell>
          <cell r="AP683" t="str">
            <v>NA</v>
          </cell>
          <cell r="AQ683" t="str">
            <v>NA</v>
          </cell>
          <cell r="AR683">
            <v>275013</v>
          </cell>
          <cell r="AS683">
            <v>83457</v>
          </cell>
          <cell r="AT683">
            <v>191556</v>
          </cell>
          <cell r="AV683">
            <v>92400</v>
          </cell>
          <cell r="AW683">
            <v>19723917</v>
          </cell>
        </row>
        <row r="684">
          <cell r="B684" t="str">
            <v>2001Y</v>
          </cell>
          <cell r="D684" t="str">
            <v>Orange and Rockland Utilities, Inc.</v>
          </cell>
          <cell r="E684">
            <v>7335</v>
          </cell>
          <cell r="F684">
            <v>6126</v>
          </cell>
          <cell r="G684" t="str">
            <v>NA</v>
          </cell>
          <cell r="J684" t="str">
            <v>NA</v>
          </cell>
          <cell r="K684" t="str">
            <v>NA</v>
          </cell>
          <cell r="L684" t="str">
            <v>NA</v>
          </cell>
          <cell r="M684" t="str">
            <v>NA</v>
          </cell>
          <cell r="N684" t="str">
            <v>NA</v>
          </cell>
          <cell r="O684">
            <v>131945</v>
          </cell>
          <cell r="P684">
            <v>0</v>
          </cell>
          <cell r="S684">
            <v>9244</v>
          </cell>
          <cell r="W684">
            <v>6728</v>
          </cell>
          <cell r="X684">
            <v>40182</v>
          </cell>
          <cell r="Y684" t="str">
            <v>NA</v>
          </cell>
          <cell r="Z684" t="str">
            <v>NA</v>
          </cell>
          <cell r="AA684">
            <v>-56497</v>
          </cell>
          <cell r="AD684">
            <v>13461</v>
          </cell>
          <cell r="AG684" t="str">
            <v>NA</v>
          </cell>
          <cell r="AH684" t="str">
            <v>NA</v>
          </cell>
          <cell r="AJ684" t="str">
            <v>NA</v>
          </cell>
          <cell r="AK684" t="str">
            <v/>
          </cell>
          <cell r="AM684">
            <v>1773</v>
          </cell>
          <cell r="AN684" t="str">
            <v>NA</v>
          </cell>
          <cell r="AO684" t="str">
            <v>NA</v>
          </cell>
          <cell r="AP684" t="str">
            <v>NA</v>
          </cell>
          <cell r="AQ684" t="str">
            <v>NA</v>
          </cell>
          <cell r="AR684">
            <v>263259.5</v>
          </cell>
          <cell r="AS684">
            <v>78322</v>
          </cell>
          <cell r="AT684">
            <v>184937.5</v>
          </cell>
          <cell r="AV684">
            <v>131945</v>
          </cell>
          <cell r="AW684">
            <v>0</v>
          </cell>
        </row>
        <row r="685">
          <cell r="B685" t="str">
            <v>2000Y</v>
          </cell>
          <cell r="D685" t="str">
            <v>Orange and Rockland Utilities, Inc.</v>
          </cell>
          <cell r="E685">
            <v>9266</v>
          </cell>
          <cell r="F685">
            <v>5604</v>
          </cell>
          <cell r="G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>
            <v>110892</v>
          </cell>
          <cell r="P685">
            <v>0</v>
          </cell>
          <cell r="S685">
            <v>13068</v>
          </cell>
          <cell r="W685">
            <v>5586</v>
          </cell>
          <cell r="X685">
            <v>39069</v>
          </cell>
          <cell r="Y685" t="str">
            <v>NA</v>
          </cell>
          <cell r="Z685" t="str">
            <v>NA</v>
          </cell>
          <cell r="AA685">
            <v>-46954</v>
          </cell>
          <cell r="AD685">
            <v>14870</v>
          </cell>
          <cell r="AG685" t="str">
            <v>NA</v>
          </cell>
          <cell r="AH685" t="str">
            <v>NA</v>
          </cell>
          <cell r="AJ685" t="str">
            <v>NA</v>
          </cell>
          <cell r="AK685" t="str">
            <v/>
          </cell>
          <cell r="AM685" t="str">
            <v>NA</v>
          </cell>
          <cell r="AN685" t="str">
            <v>NA</v>
          </cell>
          <cell r="AO685" t="str">
            <v>NA</v>
          </cell>
          <cell r="AP685" t="str">
            <v>NA</v>
          </cell>
          <cell r="AQ685" t="str">
            <v>NA</v>
          </cell>
          <cell r="AR685">
            <v>249068</v>
          </cell>
          <cell r="AS685">
            <v>77477</v>
          </cell>
          <cell r="AT685">
            <v>171591</v>
          </cell>
          <cell r="AV685">
            <v>110892</v>
          </cell>
          <cell r="AW685">
            <v>0</v>
          </cell>
        </row>
        <row r="686">
          <cell r="B686" t="str">
            <v>1999Y</v>
          </cell>
          <cell r="D686" t="str">
            <v>Orange and Rockland Utilities, Inc.</v>
          </cell>
          <cell r="E686">
            <v>7151</v>
          </cell>
          <cell r="F686">
            <v>5116</v>
          </cell>
          <cell r="G686">
            <v>116257</v>
          </cell>
          <cell r="J686">
            <v>116259</v>
          </cell>
          <cell r="K686">
            <v>24916781</v>
          </cell>
          <cell r="L686">
            <v>153881</v>
          </cell>
          <cell r="M686">
            <v>13345637</v>
          </cell>
          <cell r="N686">
            <v>105684</v>
          </cell>
          <cell r="O686">
            <v>102485</v>
          </cell>
          <cell r="P686" t="str">
            <v>NA</v>
          </cell>
          <cell r="S686">
            <v>16237</v>
          </cell>
          <cell r="W686">
            <v>7375</v>
          </cell>
          <cell r="X686">
            <v>14726</v>
          </cell>
          <cell r="Y686" t="str">
            <v>NA</v>
          </cell>
          <cell r="Z686" t="str">
            <v>NA</v>
          </cell>
          <cell r="AA686">
            <v>-28054</v>
          </cell>
          <cell r="AD686">
            <v>12268</v>
          </cell>
          <cell r="AG686" t="str">
            <v>NA</v>
          </cell>
          <cell r="AH686" t="str">
            <v>NA</v>
          </cell>
          <cell r="AJ686" t="str">
            <v>NA</v>
          </cell>
          <cell r="AK686" t="str">
            <v/>
          </cell>
          <cell r="AM686" t="str">
            <v>NA</v>
          </cell>
          <cell r="AN686">
            <v>0.012470934536302438</v>
          </cell>
          <cell r="AO686">
            <v>1432</v>
          </cell>
          <cell r="AP686" t="str">
            <v>NA</v>
          </cell>
          <cell r="AQ686" t="str">
            <v>NA</v>
          </cell>
          <cell r="AR686">
            <v>236438.5</v>
          </cell>
          <cell r="AS686">
            <v>77994</v>
          </cell>
          <cell r="AT686">
            <v>158444.5</v>
          </cell>
          <cell r="AV686">
            <v>102485</v>
          </cell>
          <cell r="AW686" t="str">
            <v>NA</v>
          </cell>
        </row>
        <row r="687">
          <cell r="B687" t="str">
            <v>1998Y</v>
          </cell>
          <cell r="D687" t="str">
            <v>Orange and Rockland Utilities, Inc.</v>
          </cell>
          <cell r="E687">
            <v>6153</v>
          </cell>
          <cell r="F687">
            <v>4769</v>
          </cell>
          <cell r="G687">
            <v>114825</v>
          </cell>
          <cell r="J687">
            <v>114827</v>
          </cell>
          <cell r="K687">
            <v>21169962</v>
          </cell>
          <cell r="L687">
            <v>131097</v>
          </cell>
          <cell r="M687">
            <v>12809597</v>
          </cell>
          <cell r="N687">
            <v>92960</v>
          </cell>
          <cell r="O687">
            <v>121819</v>
          </cell>
          <cell r="P687">
            <v>0</v>
          </cell>
          <cell r="S687">
            <v>12833</v>
          </cell>
          <cell r="W687">
            <v>5870</v>
          </cell>
          <cell r="X687">
            <v>44967</v>
          </cell>
          <cell r="Y687" t="str">
            <v>NA</v>
          </cell>
          <cell r="Z687" t="str">
            <v>NA</v>
          </cell>
          <cell r="AA687">
            <v>-36335</v>
          </cell>
          <cell r="AD687">
            <v>10922</v>
          </cell>
          <cell r="AG687" t="str">
            <v>NA</v>
          </cell>
          <cell r="AH687" t="str">
            <v>NA</v>
          </cell>
          <cell r="AJ687" t="str">
            <v>NA</v>
          </cell>
          <cell r="AK687" t="str">
            <v/>
          </cell>
          <cell r="AM687" t="str">
            <v>NA</v>
          </cell>
          <cell r="AN687">
            <v>0.017681154282473056</v>
          </cell>
          <cell r="AO687">
            <v>1995</v>
          </cell>
          <cell r="AP687" t="str">
            <v>NA</v>
          </cell>
          <cell r="AQ687" t="str">
            <v>NA</v>
          </cell>
          <cell r="AR687">
            <v>225146</v>
          </cell>
          <cell r="AS687">
            <v>74354</v>
          </cell>
          <cell r="AT687">
            <v>150792</v>
          </cell>
          <cell r="AV687">
            <v>121819</v>
          </cell>
          <cell r="AW687">
            <v>0</v>
          </cell>
        </row>
        <row r="688">
          <cell r="B688" t="str">
            <v>1997Y</v>
          </cell>
          <cell r="D688" t="str">
            <v>Orange and Rockland Utilities, Inc.</v>
          </cell>
          <cell r="E688">
            <v>6568</v>
          </cell>
          <cell r="F688">
            <v>4830</v>
          </cell>
          <cell r="G688">
            <v>112830</v>
          </cell>
          <cell r="J688">
            <v>112832</v>
          </cell>
          <cell r="K688">
            <v>24677708</v>
          </cell>
          <cell r="L688">
            <v>163973</v>
          </cell>
          <cell r="M688">
            <v>15377466</v>
          </cell>
          <cell r="N688">
            <v>114574</v>
          </cell>
          <cell r="O688">
            <v>121547</v>
          </cell>
          <cell r="P688" t="str">
            <v>NA</v>
          </cell>
          <cell r="S688">
            <v>13174</v>
          </cell>
          <cell r="W688">
            <v>4964</v>
          </cell>
          <cell r="X688">
            <v>29506</v>
          </cell>
          <cell r="Y688" t="str">
            <v>NA</v>
          </cell>
          <cell r="Z688" t="str">
            <v>NA</v>
          </cell>
          <cell r="AA688">
            <v>-39392</v>
          </cell>
          <cell r="AD688">
            <v>11399</v>
          </cell>
          <cell r="AG688" t="str">
            <v>NA</v>
          </cell>
          <cell r="AH688" t="str">
            <v>NA</v>
          </cell>
          <cell r="AJ688" t="str">
            <v>NA</v>
          </cell>
          <cell r="AK688" t="str">
            <v/>
          </cell>
          <cell r="AM688" t="str">
            <v>NA</v>
          </cell>
          <cell r="AN688">
            <v>0.011846364932607545</v>
          </cell>
          <cell r="AO688">
            <v>1321</v>
          </cell>
          <cell r="AP688" t="str">
            <v>NA</v>
          </cell>
          <cell r="AQ688" t="str">
            <v>NA</v>
          </cell>
          <cell r="AR688">
            <v>211898</v>
          </cell>
          <cell r="AS688">
            <v>69546.5</v>
          </cell>
          <cell r="AT688">
            <v>142351.5</v>
          </cell>
          <cell r="AV688">
            <v>121547</v>
          </cell>
          <cell r="AW688" t="str">
            <v>NA</v>
          </cell>
        </row>
        <row r="689">
          <cell r="B689" t="str">
            <v>1996Y</v>
          </cell>
          <cell r="D689" t="str">
            <v>Orange and Rockland Utilities, Inc.</v>
          </cell>
          <cell r="E689">
            <v>6830</v>
          </cell>
          <cell r="F689">
            <v>4786</v>
          </cell>
          <cell r="G689">
            <v>111509</v>
          </cell>
          <cell r="J689">
            <v>111511</v>
          </cell>
          <cell r="K689">
            <v>25778407</v>
          </cell>
          <cell r="L689">
            <v>169019</v>
          </cell>
          <cell r="M689">
            <v>16083409</v>
          </cell>
          <cell r="N689">
            <v>116285</v>
          </cell>
          <cell r="O689">
            <v>97194</v>
          </cell>
          <cell r="P689" t="str">
            <v>NA</v>
          </cell>
          <cell r="S689">
            <v>14566</v>
          </cell>
          <cell r="W689">
            <v>3261</v>
          </cell>
          <cell r="X689">
            <v>46303</v>
          </cell>
          <cell r="Y689" t="str">
            <v>NA</v>
          </cell>
          <cell r="Z689" t="str">
            <v>NA</v>
          </cell>
          <cell r="AA689">
            <v>-41703</v>
          </cell>
          <cell r="AD689">
            <v>11616</v>
          </cell>
          <cell r="AG689" t="str">
            <v>NA</v>
          </cell>
          <cell r="AH689" t="str">
            <v>NA</v>
          </cell>
          <cell r="AJ689" t="str">
            <v>NA</v>
          </cell>
          <cell r="AK689" t="str">
            <v/>
          </cell>
          <cell r="AM689" t="str">
            <v>NA</v>
          </cell>
          <cell r="AN689" t="str">
            <v>NA</v>
          </cell>
          <cell r="AO689" t="str">
            <v>NA</v>
          </cell>
          <cell r="AP689" t="str">
            <v>NA</v>
          </cell>
          <cell r="AQ689" t="str">
            <v>NA</v>
          </cell>
          <cell r="AR689" t="str">
            <v>NA</v>
          </cell>
          <cell r="AS689" t="str">
            <v>NA</v>
          </cell>
          <cell r="AT689" t="str">
            <v>NA</v>
          </cell>
          <cell r="AV689">
            <v>97194</v>
          </cell>
          <cell r="AW689" t="str">
            <v>NA</v>
          </cell>
        </row>
        <row r="690">
          <cell r="B690" t="str">
            <v>2006Y</v>
          </cell>
          <cell r="D690" t="str">
            <v>Pacific Gas and Electric Company</v>
          </cell>
          <cell r="E690">
            <v>93887</v>
          </cell>
          <cell r="F690">
            <v>36663</v>
          </cell>
          <cell r="G690">
            <v>4230959</v>
          </cell>
          <cell r="J690">
            <v>4230959</v>
          </cell>
          <cell r="K690">
            <v>279087047</v>
          </cell>
          <cell r="L690">
            <v>3428808</v>
          </cell>
          <cell r="M690">
            <v>199425822</v>
          </cell>
          <cell r="N690">
            <v>2451598</v>
          </cell>
          <cell r="O690">
            <v>1848678</v>
          </cell>
          <cell r="P690">
            <v>297503544</v>
          </cell>
          <cell r="S690">
            <v>306063</v>
          </cell>
          <cell r="W690">
            <v>282815</v>
          </cell>
          <cell r="X690">
            <v>984635</v>
          </cell>
          <cell r="Y690">
            <v>5760</v>
          </cell>
          <cell r="Z690">
            <v>105929</v>
          </cell>
          <cell r="AA690">
            <v>-2287627</v>
          </cell>
          <cell r="AD690">
            <v>130551</v>
          </cell>
          <cell r="AG690" t="str">
            <v>NA</v>
          </cell>
          <cell r="AH690" t="str">
            <v>NA</v>
          </cell>
          <cell r="AJ690">
            <v>5623</v>
          </cell>
          <cell r="AK690">
            <v>2574</v>
          </cell>
          <cell r="AM690">
            <v>47147.084</v>
          </cell>
          <cell r="AN690">
            <v>0.028159598355317516</v>
          </cell>
          <cell r="AO690">
            <v>115879</v>
          </cell>
          <cell r="AP690" t="str">
            <v>NA</v>
          </cell>
          <cell r="AQ690">
            <v>-0.08676392302737085</v>
          </cell>
          <cell r="AR690">
            <v>4932440.5</v>
          </cell>
          <cell r="AS690">
            <v>3067185</v>
          </cell>
          <cell r="AT690">
            <v>1865255.5</v>
          </cell>
          <cell r="AV690">
            <v>1848678</v>
          </cell>
          <cell r="AW690">
            <v>297503544</v>
          </cell>
        </row>
        <row r="691">
          <cell r="B691" t="str">
            <v>2005Y</v>
          </cell>
          <cell r="D691" t="str">
            <v>Pacific Gas and Electric Company</v>
          </cell>
          <cell r="E691">
            <v>85764</v>
          </cell>
          <cell r="F691">
            <v>36992</v>
          </cell>
          <cell r="G691">
            <v>4115080</v>
          </cell>
          <cell r="J691">
            <v>4115080</v>
          </cell>
          <cell r="K691">
            <v>280468326</v>
          </cell>
          <cell r="L691">
            <v>3334339</v>
          </cell>
          <cell r="M691">
            <v>197408229</v>
          </cell>
          <cell r="N691">
            <v>2336359</v>
          </cell>
          <cell r="O691">
            <v>2045836</v>
          </cell>
          <cell r="P691">
            <v>294085692</v>
          </cell>
          <cell r="S691">
            <v>389894</v>
          </cell>
          <cell r="W691">
            <v>257729</v>
          </cell>
          <cell r="X691">
            <v>934723</v>
          </cell>
          <cell r="Y691">
            <v>3540</v>
          </cell>
          <cell r="Z691">
            <v>65426</v>
          </cell>
          <cell r="AA691">
            <v>-1788735</v>
          </cell>
          <cell r="AD691">
            <v>122756</v>
          </cell>
          <cell r="AG691" t="str">
            <v>NA</v>
          </cell>
          <cell r="AH691" t="str">
            <v>NA</v>
          </cell>
          <cell r="AJ691">
            <v>5623</v>
          </cell>
          <cell r="AK691">
            <v>2383</v>
          </cell>
          <cell r="AM691">
            <v>46599.769</v>
          </cell>
          <cell r="AN691">
            <v>0.02453100297519015</v>
          </cell>
          <cell r="AO691">
            <v>98530</v>
          </cell>
          <cell r="AP691" t="str">
            <v>NA</v>
          </cell>
          <cell r="AQ691" t="str">
            <v>NA</v>
          </cell>
          <cell r="AR691">
            <v>4735829</v>
          </cell>
          <cell r="AS691">
            <v>2932872</v>
          </cell>
          <cell r="AT691">
            <v>1802957</v>
          </cell>
          <cell r="AV691">
            <v>2045836</v>
          </cell>
          <cell r="AW691">
            <v>294085692</v>
          </cell>
        </row>
        <row r="692">
          <cell r="B692" t="str">
            <v>2004Y</v>
          </cell>
          <cell r="D692" t="str">
            <v>Pacific Gas and Electric Company</v>
          </cell>
          <cell r="E692">
            <v>72962</v>
          </cell>
          <cell r="F692">
            <v>38472</v>
          </cell>
          <cell r="G692">
            <v>4016550</v>
          </cell>
          <cell r="J692">
            <v>4016550</v>
          </cell>
          <cell r="K692">
            <v>292003695</v>
          </cell>
          <cell r="L692">
            <v>2735152</v>
          </cell>
          <cell r="M692">
            <v>205834759</v>
          </cell>
          <cell r="N692">
            <v>1943540</v>
          </cell>
          <cell r="O692">
            <v>1622663</v>
          </cell>
          <cell r="P692">
            <v>306127727</v>
          </cell>
          <cell r="S692">
            <v>239476</v>
          </cell>
          <cell r="W692">
            <v>238788</v>
          </cell>
          <cell r="X692">
            <v>3981108</v>
          </cell>
          <cell r="Y692">
            <v>3870</v>
          </cell>
          <cell r="Z692">
            <v>65882</v>
          </cell>
          <cell r="AA692">
            <v>-1527674</v>
          </cell>
          <cell r="AD692">
            <v>111434</v>
          </cell>
          <cell r="AG692" t="str">
            <v>NA</v>
          </cell>
          <cell r="AH692" t="str">
            <v>NA</v>
          </cell>
          <cell r="AJ692" t="str">
            <v>NA</v>
          </cell>
          <cell r="AK692">
            <v>2415</v>
          </cell>
          <cell r="AM692">
            <v>46064</v>
          </cell>
          <cell r="AN692">
            <v>0.019661592835522622</v>
          </cell>
          <cell r="AO692">
            <v>77449</v>
          </cell>
          <cell r="AP692" t="str">
            <v>NA</v>
          </cell>
          <cell r="AQ692" t="str">
            <v>NA</v>
          </cell>
          <cell r="AR692">
            <v>4566741.5</v>
          </cell>
          <cell r="AS692">
            <v>2361938</v>
          </cell>
          <cell r="AT692">
            <v>2204803.5</v>
          </cell>
          <cell r="AV692">
            <v>1622663</v>
          </cell>
          <cell r="AW692">
            <v>306127727</v>
          </cell>
        </row>
        <row r="693">
          <cell r="B693" t="str">
            <v>2003Y</v>
          </cell>
          <cell r="D693" t="str">
            <v>Pacific Gas and Electric Company</v>
          </cell>
          <cell r="E693">
            <v>77897</v>
          </cell>
          <cell r="F693">
            <v>38655</v>
          </cell>
          <cell r="G693">
            <v>3939101</v>
          </cell>
          <cell r="J693">
            <v>3939101</v>
          </cell>
          <cell r="K693">
            <v>310090578</v>
          </cell>
          <cell r="L693">
            <v>2590881</v>
          </cell>
          <cell r="M693">
            <v>216452633</v>
          </cell>
          <cell r="N693">
            <v>1836178</v>
          </cell>
          <cell r="O693">
            <v>1378973</v>
          </cell>
          <cell r="P693">
            <v>318060364</v>
          </cell>
          <cell r="S693">
            <v>215577</v>
          </cell>
          <cell r="W693">
            <v>239228</v>
          </cell>
          <cell r="X693">
            <v>923141</v>
          </cell>
          <cell r="Y693">
            <v>9097</v>
          </cell>
          <cell r="Z693">
            <v>66102</v>
          </cell>
          <cell r="AA693">
            <v>-1668944</v>
          </cell>
          <cell r="AD693">
            <v>116552</v>
          </cell>
          <cell r="AG693" t="str">
            <v>NA</v>
          </cell>
          <cell r="AH693" t="str">
            <v>NA</v>
          </cell>
          <cell r="AJ693" t="str">
            <v>NA</v>
          </cell>
          <cell r="AK693">
            <v>2388</v>
          </cell>
          <cell r="AM693">
            <v>45531.59</v>
          </cell>
          <cell r="AN693">
            <v>0.004741216264300106</v>
          </cell>
          <cell r="AO693">
            <v>18588</v>
          </cell>
          <cell r="AP693" t="str">
            <v>NA</v>
          </cell>
          <cell r="AQ693" t="str">
            <v>NA</v>
          </cell>
          <cell r="AR693">
            <v>4417602.5</v>
          </cell>
          <cell r="AS693">
            <v>2261351.5</v>
          </cell>
          <cell r="AT693">
            <v>2156251</v>
          </cell>
          <cell r="AV693">
            <v>1378973</v>
          </cell>
          <cell r="AW693">
            <v>318060364</v>
          </cell>
        </row>
        <row r="694">
          <cell r="B694" t="str">
            <v>2002Y</v>
          </cell>
          <cell r="D694" t="str">
            <v>Pacific Gas and Electric Company</v>
          </cell>
          <cell r="E694">
            <v>77269</v>
          </cell>
          <cell r="F694">
            <v>38750</v>
          </cell>
          <cell r="G694">
            <v>3920513</v>
          </cell>
          <cell r="J694">
            <v>3920513</v>
          </cell>
          <cell r="K694">
            <v>287736170</v>
          </cell>
          <cell r="L694">
            <v>1929908</v>
          </cell>
          <cell r="M694">
            <v>201938691</v>
          </cell>
          <cell r="N694">
            <v>1379036</v>
          </cell>
          <cell r="O694">
            <v>772154</v>
          </cell>
          <cell r="P694">
            <v>0</v>
          </cell>
          <cell r="S694">
            <v>216813</v>
          </cell>
          <cell r="W694">
            <v>216868</v>
          </cell>
          <cell r="X694">
            <v>1819339</v>
          </cell>
          <cell r="Y694">
            <v>9188</v>
          </cell>
          <cell r="Z694">
            <v>73235</v>
          </cell>
          <cell r="AA694">
            <v>-1525493</v>
          </cell>
          <cell r="AD694">
            <v>116019</v>
          </cell>
          <cell r="AG694" t="str">
            <v>NA</v>
          </cell>
          <cell r="AH694" t="str">
            <v>NA</v>
          </cell>
          <cell r="AJ694" t="str">
            <v>NA</v>
          </cell>
          <cell r="AK694">
            <v>2550</v>
          </cell>
          <cell r="AM694">
            <v>44858.012</v>
          </cell>
          <cell r="AN694">
            <v>0.0074031876027506735</v>
          </cell>
          <cell r="AO694">
            <v>28811</v>
          </cell>
          <cell r="AP694" t="str">
            <v>NA</v>
          </cell>
          <cell r="AQ694" t="str">
            <v>NA</v>
          </cell>
          <cell r="AR694">
            <v>4252610.5</v>
          </cell>
          <cell r="AS694">
            <v>2580128.5</v>
          </cell>
          <cell r="AT694">
            <v>1672482</v>
          </cell>
          <cell r="AV694">
            <v>772154</v>
          </cell>
          <cell r="AW694">
            <v>0</v>
          </cell>
        </row>
        <row r="695">
          <cell r="B695" t="str">
            <v>2001Y</v>
          </cell>
          <cell r="D695" t="str">
            <v>Pacific Gas and Electric Company</v>
          </cell>
          <cell r="E695">
            <v>70138</v>
          </cell>
          <cell r="F695">
            <v>37939</v>
          </cell>
          <cell r="G695">
            <v>3891702</v>
          </cell>
          <cell r="J695">
            <v>3891702</v>
          </cell>
          <cell r="K695">
            <v>276885617</v>
          </cell>
          <cell r="L695">
            <v>3165572</v>
          </cell>
          <cell r="M695">
            <v>196987156</v>
          </cell>
          <cell r="N695">
            <v>2307677</v>
          </cell>
          <cell r="O695">
            <v>1613954</v>
          </cell>
          <cell r="P695">
            <v>0</v>
          </cell>
          <cell r="S695">
            <v>170199</v>
          </cell>
          <cell r="W695">
            <v>196717</v>
          </cell>
          <cell r="X695">
            <v>1015368</v>
          </cell>
          <cell r="Y695" t="str">
            <v>NA</v>
          </cell>
          <cell r="Z695" t="str">
            <v>NA</v>
          </cell>
          <cell r="AA695">
            <v>-1343471</v>
          </cell>
          <cell r="AD695">
            <v>108077</v>
          </cell>
          <cell r="AG695" t="str">
            <v>NA</v>
          </cell>
          <cell r="AH695" t="str">
            <v>NA</v>
          </cell>
          <cell r="AJ695" t="str">
            <v>NA</v>
          </cell>
          <cell r="AK695" t="str">
            <v/>
          </cell>
          <cell r="AM695">
            <v>44174</v>
          </cell>
          <cell r="AN695">
            <v>0.019122581395294026</v>
          </cell>
          <cell r="AO695">
            <v>73023</v>
          </cell>
          <cell r="AP695" t="str">
            <v>NA</v>
          </cell>
          <cell r="AQ695" t="str">
            <v>NA</v>
          </cell>
          <cell r="AR695">
            <v>4096127.5</v>
          </cell>
          <cell r="AS695">
            <v>2426885.5</v>
          </cell>
          <cell r="AT695">
            <v>1669242</v>
          </cell>
          <cell r="AV695">
            <v>1613954</v>
          </cell>
          <cell r="AW695">
            <v>0</v>
          </cell>
        </row>
        <row r="696">
          <cell r="B696" t="str">
            <v>2000Y</v>
          </cell>
          <cell r="D696" t="str">
            <v>Pacific Gas and Electric Company</v>
          </cell>
          <cell r="E696">
            <v>75742</v>
          </cell>
          <cell r="F696">
            <v>39654</v>
          </cell>
          <cell r="G696">
            <v>3818678</v>
          </cell>
          <cell r="J696">
            <v>3818679</v>
          </cell>
          <cell r="K696">
            <v>281883626</v>
          </cell>
          <cell r="L696">
            <v>2272178</v>
          </cell>
          <cell r="M696">
            <v>210304754</v>
          </cell>
          <cell r="N696">
            <v>1680746</v>
          </cell>
          <cell r="O696">
            <v>1360341</v>
          </cell>
          <cell r="P696">
            <v>0</v>
          </cell>
          <cell r="S696">
            <v>247234</v>
          </cell>
          <cell r="W696">
            <v>172883</v>
          </cell>
          <cell r="X696">
            <v>-3482644</v>
          </cell>
          <cell r="Y696" t="str">
            <v>NA</v>
          </cell>
          <cell r="Z696" t="str">
            <v>NA</v>
          </cell>
          <cell r="AA696">
            <v>-1233042</v>
          </cell>
          <cell r="AD696">
            <v>115396</v>
          </cell>
          <cell r="AG696" t="str">
            <v>NA</v>
          </cell>
          <cell r="AH696" t="str">
            <v>NA</v>
          </cell>
          <cell r="AJ696" t="str">
            <v>NA</v>
          </cell>
          <cell r="AK696" t="str">
            <v/>
          </cell>
          <cell r="AM696" t="str">
            <v>NA</v>
          </cell>
          <cell r="AN696">
            <v>0.009920212505709214</v>
          </cell>
          <cell r="AO696">
            <v>37510</v>
          </cell>
          <cell r="AP696" t="str">
            <v>NA</v>
          </cell>
          <cell r="AQ696" t="str">
            <v>NA</v>
          </cell>
          <cell r="AR696">
            <v>3956026.5</v>
          </cell>
          <cell r="AS696">
            <v>2280382.5</v>
          </cell>
          <cell r="AT696">
            <v>1675644</v>
          </cell>
          <cell r="AV696">
            <v>1360341</v>
          </cell>
          <cell r="AW696">
            <v>0</v>
          </cell>
        </row>
        <row r="697">
          <cell r="B697" t="str">
            <v>1999Y</v>
          </cell>
          <cell r="D697" t="str">
            <v>Pacific Gas and Electric Company</v>
          </cell>
          <cell r="E697">
            <v>71735</v>
          </cell>
          <cell r="F697">
            <v>42133</v>
          </cell>
          <cell r="G697">
            <v>3781168</v>
          </cell>
          <cell r="J697">
            <v>3781169</v>
          </cell>
          <cell r="K697">
            <v>336912907</v>
          </cell>
          <cell r="L697">
            <v>2060710</v>
          </cell>
          <cell r="M697">
            <v>254495493</v>
          </cell>
          <cell r="N697">
            <v>1542705</v>
          </cell>
          <cell r="O697">
            <v>655714</v>
          </cell>
          <cell r="P697">
            <v>325290403</v>
          </cell>
          <cell r="S697">
            <v>184829</v>
          </cell>
          <cell r="W697">
            <v>162092</v>
          </cell>
          <cell r="X697">
            <v>788923</v>
          </cell>
          <cell r="Y697" t="str">
            <v>NA</v>
          </cell>
          <cell r="Z697" t="str">
            <v>NA</v>
          </cell>
          <cell r="AA697">
            <v>-1174008</v>
          </cell>
          <cell r="AD697">
            <v>113867</v>
          </cell>
          <cell r="AG697" t="str">
            <v>NA</v>
          </cell>
          <cell r="AH697" t="str">
            <v>NA</v>
          </cell>
          <cell r="AJ697" t="str">
            <v>NA</v>
          </cell>
          <cell r="AK697" t="str">
            <v/>
          </cell>
          <cell r="AM697" t="str">
            <v>NA</v>
          </cell>
          <cell r="AN697">
            <v>0.014761285460712164</v>
          </cell>
          <cell r="AO697">
            <v>55003</v>
          </cell>
          <cell r="AP697" t="str">
            <v>NA</v>
          </cell>
          <cell r="AQ697" t="str">
            <v>NA</v>
          </cell>
          <cell r="AR697">
            <v>3819121</v>
          </cell>
          <cell r="AS697">
            <v>2152218</v>
          </cell>
          <cell r="AT697">
            <v>1666903</v>
          </cell>
          <cell r="AV697">
            <v>655714</v>
          </cell>
          <cell r="AW697">
            <v>325290403</v>
          </cell>
        </row>
        <row r="698">
          <cell r="B698" t="str">
            <v>1998Y</v>
          </cell>
          <cell r="D698" t="str">
            <v>Pacific Gas and Electric Company</v>
          </cell>
          <cell r="E698">
            <v>76781</v>
          </cell>
          <cell r="F698">
            <v>41143</v>
          </cell>
          <cell r="G698">
            <v>3726165</v>
          </cell>
          <cell r="J698">
            <v>3726166</v>
          </cell>
          <cell r="K698">
            <v>321126560</v>
          </cell>
          <cell r="L698">
            <v>1903163</v>
          </cell>
          <cell r="M698">
            <v>243839638</v>
          </cell>
          <cell r="N698">
            <v>1414312</v>
          </cell>
          <cell r="O698">
            <v>531745</v>
          </cell>
          <cell r="P698" t="str">
            <v>NA</v>
          </cell>
          <cell r="S698">
            <v>172882</v>
          </cell>
          <cell r="W698">
            <v>157514</v>
          </cell>
          <cell r="X698">
            <v>729543</v>
          </cell>
          <cell r="Y698" t="str">
            <v>NA</v>
          </cell>
          <cell r="Z698" t="str">
            <v>NA</v>
          </cell>
          <cell r="AA698">
            <v>-1370089</v>
          </cell>
          <cell r="AD698">
            <v>117924</v>
          </cell>
          <cell r="AG698" t="str">
            <v>NA</v>
          </cell>
          <cell r="AH698" t="str">
            <v>NA</v>
          </cell>
          <cell r="AJ698" t="str">
            <v>NA</v>
          </cell>
          <cell r="AK698" t="str">
            <v/>
          </cell>
          <cell r="AM698" t="str">
            <v>NA</v>
          </cell>
          <cell r="AN698">
            <v>0.012128430822636876</v>
          </cell>
          <cell r="AO698">
            <v>44651</v>
          </cell>
          <cell r="AP698" t="str">
            <v>NA</v>
          </cell>
          <cell r="AQ698" t="str">
            <v>NA</v>
          </cell>
          <cell r="AR698">
            <v>3762074</v>
          </cell>
          <cell r="AS698">
            <v>2078560.5</v>
          </cell>
          <cell r="AT698">
            <v>1683513.5</v>
          </cell>
          <cell r="AV698">
            <v>531745</v>
          </cell>
          <cell r="AW698" t="str">
            <v>NA</v>
          </cell>
        </row>
        <row r="699">
          <cell r="B699" t="str">
            <v>1997Y</v>
          </cell>
          <cell r="D699" t="str">
            <v>Pacific Gas and Electric Company</v>
          </cell>
          <cell r="E699">
            <v>99701</v>
          </cell>
          <cell r="F699">
            <v>49557</v>
          </cell>
          <cell r="G699">
            <v>3681514</v>
          </cell>
          <cell r="J699">
            <v>3681515</v>
          </cell>
          <cell r="K699">
            <v>266640854</v>
          </cell>
          <cell r="L699">
            <v>1680667</v>
          </cell>
          <cell r="M699">
            <v>194388136</v>
          </cell>
          <cell r="N699">
            <v>1170135</v>
          </cell>
          <cell r="O699">
            <v>451028</v>
          </cell>
          <cell r="P699" t="str">
            <v>NA</v>
          </cell>
          <cell r="S699">
            <v>178086</v>
          </cell>
          <cell r="W699">
            <v>187207</v>
          </cell>
          <cell r="X699">
            <v>768356</v>
          </cell>
          <cell r="Y699" t="str">
            <v>NA</v>
          </cell>
          <cell r="Z699" t="str">
            <v>NA</v>
          </cell>
          <cell r="AA699">
            <v>-1505248</v>
          </cell>
          <cell r="AD699">
            <v>149258</v>
          </cell>
          <cell r="AG699" t="str">
            <v>NA</v>
          </cell>
          <cell r="AH699" t="str">
            <v>NA</v>
          </cell>
          <cell r="AJ699" t="str">
            <v>NA</v>
          </cell>
          <cell r="AK699" t="str">
            <v/>
          </cell>
          <cell r="AM699" t="str">
            <v>NA</v>
          </cell>
          <cell r="AN699">
            <v>0.009729180300172077</v>
          </cell>
          <cell r="AO699">
            <v>35473</v>
          </cell>
          <cell r="AP699" t="str">
            <v>NA</v>
          </cell>
          <cell r="AQ699" t="str">
            <v>NA</v>
          </cell>
          <cell r="AR699">
            <v>3665029</v>
          </cell>
          <cell r="AS699">
            <v>1991616.5</v>
          </cell>
          <cell r="AT699">
            <v>1673412.5</v>
          </cell>
          <cell r="AV699">
            <v>451028</v>
          </cell>
          <cell r="AW699" t="str">
            <v>NA</v>
          </cell>
        </row>
        <row r="700">
          <cell r="B700" t="str">
            <v>1996Y</v>
          </cell>
          <cell r="D700" t="str">
            <v>Pacific Gas and Electric Company</v>
          </cell>
          <cell r="E700">
            <v>90259</v>
          </cell>
          <cell r="F700">
            <v>49871</v>
          </cell>
          <cell r="G700">
            <v>3646042</v>
          </cell>
          <cell r="J700">
            <v>3646042</v>
          </cell>
          <cell r="K700">
            <v>269696641</v>
          </cell>
          <cell r="L700">
            <v>1584449</v>
          </cell>
          <cell r="M700">
            <v>193860710</v>
          </cell>
          <cell r="N700">
            <v>1109463</v>
          </cell>
          <cell r="O700">
            <v>434454</v>
          </cell>
          <cell r="P700" t="str">
            <v>NA</v>
          </cell>
          <cell r="S700">
            <v>339456</v>
          </cell>
          <cell r="W700">
            <v>144429</v>
          </cell>
          <cell r="X700">
            <v>755210</v>
          </cell>
          <cell r="Y700" t="str">
            <v>NA</v>
          </cell>
          <cell r="Z700" t="str">
            <v>NA</v>
          </cell>
          <cell r="AA700">
            <v>-1174038</v>
          </cell>
          <cell r="AD700">
            <v>140130</v>
          </cell>
          <cell r="AG700" t="str">
            <v>NA</v>
          </cell>
          <cell r="AH700" t="str">
            <v>NA</v>
          </cell>
          <cell r="AJ700" t="str">
            <v>NA</v>
          </cell>
          <cell r="AK700" t="str">
            <v/>
          </cell>
          <cell r="AM700" t="str">
            <v>NA</v>
          </cell>
          <cell r="AN700" t="str">
            <v>NA</v>
          </cell>
          <cell r="AO700" t="str">
            <v>NA</v>
          </cell>
          <cell r="AP700" t="str">
            <v>NA</v>
          </cell>
          <cell r="AQ700" t="str">
            <v>NA</v>
          </cell>
          <cell r="AR700" t="str">
            <v>NA</v>
          </cell>
          <cell r="AS700" t="str">
            <v>NA</v>
          </cell>
          <cell r="AT700" t="str">
            <v>NA</v>
          </cell>
          <cell r="AV700">
            <v>434454</v>
          </cell>
          <cell r="AW700" t="str">
            <v>NA</v>
          </cell>
        </row>
        <row r="701">
          <cell r="B701" t="str">
            <v>2006Y</v>
          </cell>
          <cell r="D701" t="str">
            <v>PECO Energy Company</v>
          </cell>
          <cell r="E701">
            <v>16929</v>
          </cell>
          <cell r="F701">
            <v>15773</v>
          </cell>
          <cell r="G701">
            <v>473202</v>
          </cell>
          <cell r="J701">
            <v>473202</v>
          </cell>
          <cell r="K701">
            <v>52613848</v>
          </cell>
          <cell r="L701">
            <v>776922</v>
          </cell>
          <cell r="M701">
            <v>33741061</v>
          </cell>
          <cell r="N701">
            <v>509579</v>
          </cell>
          <cell r="O701">
            <v>618211</v>
          </cell>
          <cell r="P701">
            <v>56068484</v>
          </cell>
          <cell r="S701">
            <v>35803</v>
          </cell>
          <cell r="W701">
            <v>26538</v>
          </cell>
          <cell r="X701">
            <v>440370</v>
          </cell>
          <cell r="Y701">
            <v>7776</v>
          </cell>
          <cell r="Z701">
            <v>11074</v>
          </cell>
          <cell r="AA701">
            <v>-345048</v>
          </cell>
          <cell r="AD701">
            <v>32702</v>
          </cell>
          <cell r="AG701" t="str">
            <v>NA</v>
          </cell>
          <cell r="AH701" t="str">
            <v>NA</v>
          </cell>
          <cell r="AJ701">
            <v>539</v>
          </cell>
          <cell r="AK701">
            <v>5198</v>
          </cell>
          <cell r="AM701">
            <v>6645</v>
          </cell>
          <cell r="AN701">
            <v>0.011681753460270493</v>
          </cell>
          <cell r="AO701">
            <v>5464</v>
          </cell>
          <cell r="AP701" t="str">
            <v>NA</v>
          </cell>
          <cell r="AQ701" t="str">
            <v>NA</v>
          </cell>
          <cell r="AR701">
            <v>1448296</v>
          </cell>
          <cell r="AS701" t="str">
            <v>NA</v>
          </cell>
          <cell r="AT701" t="str">
            <v>NA</v>
          </cell>
          <cell r="AV701">
            <v>618211</v>
          </cell>
          <cell r="AW701">
            <v>56068484</v>
          </cell>
        </row>
        <row r="702">
          <cell r="B702" t="str">
            <v>2005Y</v>
          </cell>
          <cell r="D702" t="str">
            <v>PECO Energy Company</v>
          </cell>
          <cell r="E702">
            <v>17480</v>
          </cell>
          <cell r="F702">
            <v>13767</v>
          </cell>
          <cell r="G702">
            <v>467738</v>
          </cell>
          <cell r="J702">
            <v>467738</v>
          </cell>
          <cell r="K702">
            <v>62038654</v>
          </cell>
          <cell r="L702">
            <v>799037</v>
          </cell>
          <cell r="M702">
            <v>40487548</v>
          </cell>
          <cell r="N702">
            <v>527001</v>
          </cell>
          <cell r="O702">
            <v>626052</v>
          </cell>
          <cell r="P702">
            <v>62147574</v>
          </cell>
          <cell r="S702">
            <v>34833</v>
          </cell>
          <cell r="W702">
            <v>23379</v>
          </cell>
          <cell r="X702">
            <v>516840</v>
          </cell>
          <cell r="Y702">
            <v>6073</v>
          </cell>
          <cell r="Z702">
            <v>11548</v>
          </cell>
          <cell r="AA702">
            <v>-298029</v>
          </cell>
          <cell r="AD702">
            <v>31247</v>
          </cell>
          <cell r="AG702" t="str">
            <v>NA</v>
          </cell>
          <cell r="AH702" t="str">
            <v>NA</v>
          </cell>
          <cell r="AJ702">
            <v>539</v>
          </cell>
          <cell r="AK702">
            <v>5873</v>
          </cell>
          <cell r="AM702">
            <v>6573</v>
          </cell>
          <cell r="AN702">
            <v>0.016598529453315684</v>
          </cell>
          <cell r="AO702">
            <v>7637</v>
          </cell>
          <cell r="AP702" t="str">
            <v>NA</v>
          </cell>
          <cell r="AQ702" t="str">
            <v>NA</v>
          </cell>
          <cell r="AR702">
            <v>1399498</v>
          </cell>
          <cell r="AS702" t="str">
            <v>NA</v>
          </cell>
          <cell r="AT702" t="str">
            <v>NA</v>
          </cell>
          <cell r="AV702">
            <v>626052</v>
          </cell>
          <cell r="AW702">
            <v>62147574</v>
          </cell>
        </row>
        <row r="703">
          <cell r="B703" t="str">
            <v>2004Y</v>
          </cell>
          <cell r="D703" t="str">
            <v>PECO Energy Company</v>
          </cell>
          <cell r="E703">
            <v>15386</v>
          </cell>
          <cell r="F703">
            <v>10808</v>
          </cell>
          <cell r="G703">
            <v>460101</v>
          </cell>
          <cell r="J703">
            <v>460101</v>
          </cell>
          <cell r="K703">
            <v>62248059</v>
          </cell>
          <cell r="L703">
            <v>728547</v>
          </cell>
          <cell r="M703">
            <v>40668009</v>
          </cell>
          <cell r="N703">
            <v>469733</v>
          </cell>
          <cell r="O703">
            <v>540312</v>
          </cell>
          <cell r="P703">
            <v>60096143</v>
          </cell>
          <cell r="S703">
            <v>40000</v>
          </cell>
          <cell r="W703">
            <v>20610</v>
          </cell>
          <cell r="X703">
            <v>455359</v>
          </cell>
          <cell r="Y703">
            <v>6190</v>
          </cell>
          <cell r="Z703">
            <v>13173</v>
          </cell>
          <cell r="AA703">
            <v>-225484</v>
          </cell>
          <cell r="AD703">
            <v>26194</v>
          </cell>
          <cell r="AG703" t="str">
            <v>NA</v>
          </cell>
          <cell r="AH703" t="str">
            <v>NA</v>
          </cell>
          <cell r="AJ703" t="str">
            <v>NA</v>
          </cell>
          <cell r="AK703">
            <v>5738</v>
          </cell>
          <cell r="AM703">
            <v>6493</v>
          </cell>
          <cell r="AN703">
            <v>0.017204671924018228</v>
          </cell>
          <cell r="AO703">
            <v>7782</v>
          </cell>
          <cell r="AP703" t="str">
            <v>NA</v>
          </cell>
          <cell r="AQ703" t="str">
            <v>NA</v>
          </cell>
          <cell r="AR703">
            <v>1350286.5</v>
          </cell>
          <cell r="AS703" t="str">
            <v>NA</v>
          </cell>
          <cell r="AT703" t="str">
            <v>NA</v>
          </cell>
          <cell r="AV703">
            <v>540312</v>
          </cell>
          <cell r="AW703">
            <v>60096143</v>
          </cell>
        </row>
        <row r="704">
          <cell r="B704" t="str">
            <v>2003Y</v>
          </cell>
          <cell r="D704" t="str">
            <v>PECO Energy Company</v>
          </cell>
          <cell r="E704">
            <v>16910</v>
          </cell>
          <cell r="F704">
            <v>11074</v>
          </cell>
          <cell r="G704">
            <v>452319</v>
          </cell>
          <cell r="J704">
            <v>452319</v>
          </cell>
          <cell r="K704">
            <v>64162327</v>
          </cell>
          <cell r="L704">
            <v>626299</v>
          </cell>
          <cell r="M704">
            <v>42021020</v>
          </cell>
          <cell r="N704">
            <v>410740</v>
          </cell>
          <cell r="O704">
            <v>460803</v>
          </cell>
          <cell r="P704">
            <v>69285108</v>
          </cell>
          <cell r="S704">
            <v>36990</v>
          </cell>
          <cell r="W704">
            <v>22807</v>
          </cell>
          <cell r="X704">
            <v>473107</v>
          </cell>
          <cell r="Y704">
            <v>7170</v>
          </cell>
          <cell r="Z704">
            <v>15893</v>
          </cell>
          <cell r="AA704">
            <v>-250115</v>
          </cell>
          <cell r="AD704">
            <v>27984</v>
          </cell>
          <cell r="AG704" t="str">
            <v>NA</v>
          </cell>
          <cell r="AH704" t="str">
            <v>NA</v>
          </cell>
          <cell r="AJ704" t="str">
            <v>NA</v>
          </cell>
          <cell r="AK704">
            <v>6087</v>
          </cell>
          <cell r="AM704">
            <v>6405</v>
          </cell>
          <cell r="AN704" t="str">
            <v>NA</v>
          </cell>
          <cell r="AO704" t="str">
            <v>NA</v>
          </cell>
          <cell r="AP704" t="str">
            <v>NA</v>
          </cell>
          <cell r="AQ704" t="str">
            <v>NA</v>
          </cell>
          <cell r="AR704" t="str">
            <v>NA</v>
          </cell>
          <cell r="AS704" t="str">
            <v>NA</v>
          </cell>
          <cell r="AT704" t="str">
            <v>NA</v>
          </cell>
          <cell r="AV704">
            <v>460803</v>
          </cell>
          <cell r="AW704">
            <v>69285108</v>
          </cell>
        </row>
        <row r="705">
          <cell r="B705" t="str">
            <v>2002Y</v>
          </cell>
          <cell r="D705" t="str">
            <v>PECO Energy Company</v>
          </cell>
          <cell r="E705" t="str">
            <v>NA</v>
          </cell>
          <cell r="F705" t="str">
            <v>NA</v>
          </cell>
          <cell r="G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S705" t="str">
            <v>NA</v>
          </cell>
          <cell r="W705" t="str">
            <v>NA</v>
          </cell>
          <cell r="X705">
            <v>486318</v>
          </cell>
          <cell r="Y705" t="str">
            <v>NA</v>
          </cell>
          <cell r="Z705" t="str">
            <v>NA</v>
          </cell>
          <cell r="AA705">
            <v>-261216</v>
          </cell>
          <cell r="AD705" t="str">
            <v>NA</v>
          </cell>
          <cell r="AG705" t="str">
            <v>NA</v>
          </cell>
          <cell r="AH705" t="str">
            <v>NA</v>
          </cell>
          <cell r="AJ705" t="str">
            <v>NA</v>
          </cell>
          <cell r="AK705">
            <v>5464</v>
          </cell>
          <cell r="AM705">
            <v>6324</v>
          </cell>
          <cell r="AN705" t="str">
            <v>NA</v>
          </cell>
          <cell r="AO705" t="str">
            <v>NA</v>
          </cell>
          <cell r="AP705" t="str">
            <v>NA</v>
          </cell>
          <cell r="AQ705" t="str">
            <v>NA</v>
          </cell>
          <cell r="AR705" t="str">
            <v>NA</v>
          </cell>
          <cell r="AS705" t="str">
            <v>NA</v>
          </cell>
          <cell r="AT705" t="str">
            <v>NA</v>
          </cell>
          <cell r="AV705" t="str">
            <v>NA</v>
          </cell>
          <cell r="AW705" t="str">
            <v>NA</v>
          </cell>
        </row>
        <row r="706">
          <cell r="B706" t="str">
            <v>2001Y</v>
          </cell>
          <cell r="D706" t="str">
            <v>PECO Energy Company</v>
          </cell>
          <cell r="E706" t="str">
            <v>NA</v>
          </cell>
          <cell r="F706" t="str">
            <v>NA</v>
          </cell>
          <cell r="G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S706" t="str">
            <v>NA</v>
          </cell>
          <cell r="W706" t="str">
            <v>NA</v>
          </cell>
          <cell r="X706">
            <v>424346</v>
          </cell>
          <cell r="Y706" t="str">
            <v>NA</v>
          </cell>
          <cell r="Z706" t="str">
            <v>NA</v>
          </cell>
          <cell r="AA706">
            <v>-236555</v>
          </cell>
          <cell r="AD706" t="str">
            <v>NA</v>
          </cell>
          <cell r="AG706" t="str">
            <v>NA</v>
          </cell>
          <cell r="AH706" t="str">
            <v>NA</v>
          </cell>
          <cell r="AJ706" t="str">
            <v>NA</v>
          </cell>
          <cell r="AK706" t="str">
            <v/>
          </cell>
          <cell r="AM706">
            <v>6230</v>
          </cell>
          <cell r="AN706" t="str">
            <v>NA</v>
          </cell>
          <cell r="AO706" t="str">
            <v>NA</v>
          </cell>
          <cell r="AP706" t="str">
            <v>NA</v>
          </cell>
          <cell r="AQ706" t="str">
            <v>NA</v>
          </cell>
          <cell r="AR706" t="str">
            <v>NA</v>
          </cell>
          <cell r="AS706" t="str">
            <v>NA</v>
          </cell>
          <cell r="AT706" t="str">
            <v>NA</v>
          </cell>
          <cell r="AV706" t="str">
            <v>NA</v>
          </cell>
          <cell r="AW706" t="str">
            <v>NA</v>
          </cell>
        </row>
        <row r="707">
          <cell r="B707" t="str">
            <v>2000Y</v>
          </cell>
          <cell r="D707" t="str">
            <v>PECO Energy Company</v>
          </cell>
          <cell r="E707" t="str">
            <v>NA</v>
          </cell>
          <cell r="F707" t="str">
            <v>NA</v>
          </cell>
          <cell r="G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S707" t="str">
            <v>NA</v>
          </cell>
          <cell r="W707" t="str">
            <v>NA</v>
          </cell>
          <cell r="X707">
            <v>505917</v>
          </cell>
          <cell r="Y707" t="str">
            <v>NA</v>
          </cell>
          <cell r="Z707" t="str">
            <v>NA</v>
          </cell>
          <cell r="AA707">
            <v>-323645</v>
          </cell>
          <cell r="AD707" t="str">
            <v>NA</v>
          </cell>
          <cell r="AG707" t="str">
            <v>NA</v>
          </cell>
          <cell r="AH707" t="str">
            <v>NA</v>
          </cell>
          <cell r="AJ707" t="str">
            <v>NA</v>
          </cell>
          <cell r="AK707" t="str">
            <v/>
          </cell>
          <cell r="AM707" t="str">
            <v>NA</v>
          </cell>
          <cell r="AN707" t="str">
            <v>NA</v>
          </cell>
          <cell r="AO707" t="str">
            <v>NA</v>
          </cell>
          <cell r="AP707" t="str">
            <v>NA</v>
          </cell>
          <cell r="AQ707" t="str">
            <v>NA</v>
          </cell>
          <cell r="AR707" t="str">
            <v>NA</v>
          </cell>
          <cell r="AS707" t="str">
            <v>NA</v>
          </cell>
          <cell r="AT707" t="str">
            <v>NA</v>
          </cell>
          <cell r="AV707" t="str">
            <v>NA</v>
          </cell>
          <cell r="AW707" t="str">
            <v>NA</v>
          </cell>
        </row>
        <row r="708">
          <cell r="B708" t="str">
            <v>1999Y</v>
          </cell>
          <cell r="D708" t="str">
            <v>PECO Energy Company</v>
          </cell>
          <cell r="E708">
            <v>8758</v>
          </cell>
          <cell r="F708">
            <v>7753</v>
          </cell>
          <cell r="G708">
            <v>420223</v>
          </cell>
          <cell r="J708">
            <v>420223</v>
          </cell>
          <cell r="K708">
            <v>54276728</v>
          </cell>
          <cell r="L708">
            <v>424460</v>
          </cell>
          <cell r="M708">
            <v>35156347</v>
          </cell>
          <cell r="N708">
            <v>286213</v>
          </cell>
          <cell r="O708">
            <v>204852</v>
          </cell>
          <cell r="P708">
            <v>55999504</v>
          </cell>
          <cell r="S708">
            <v>16984</v>
          </cell>
          <cell r="W708">
            <v>15754</v>
          </cell>
          <cell r="X708">
            <v>582419</v>
          </cell>
          <cell r="Y708" t="str">
            <v>NA</v>
          </cell>
          <cell r="Z708" t="str">
            <v>NA</v>
          </cell>
          <cell r="AA708">
            <v>-342618</v>
          </cell>
          <cell r="AD708">
            <v>16511</v>
          </cell>
          <cell r="AG708" t="str">
            <v>NA</v>
          </cell>
          <cell r="AH708" t="str">
            <v>NA</v>
          </cell>
          <cell r="AJ708" t="str">
            <v>NA</v>
          </cell>
          <cell r="AK708" t="str">
            <v/>
          </cell>
          <cell r="AM708" t="str">
            <v>NA</v>
          </cell>
          <cell r="AN708">
            <v>0.037564597329935875</v>
          </cell>
          <cell r="AO708">
            <v>15214</v>
          </cell>
          <cell r="AP708" t="str">
            <v>NA</v>
          </cell>
          <cell r="AQ708" t="str">
            <v>NA</v>
          </cell>
          <cell r="AR708">
            <v>844291.5</v>
          </cell>
          <cell r="AS708" t="str">
            <v>NA</v>
          </cell>
          <cell r="AT708" t="str">
            <v>NA</v>
          </cell>
          <cell r="AV708">
            <v>204852</v>
          </cell>
          <cell r="AW708">
            <v>55999504</v>
          </cell>
        </row>
        <row r="709">
          <cell r="B709" t="str">
            <v>1998Y</v>
          </cell>
          <cell r="D709" t="str">
            <v>PECO Energy Company</v>
          </cell>
          <cell r="E709">
            <v>9423</v>
          </cell>
          <cell r="F709">
            <v>8345</v>
          </cell>
          <cell r="G709">
            <v>405009</v>
          </cell>
          <cell r="J709">
            <v>405009</v>
          </cell>
          <cell r="K709">
            <v>48032498</v>
          </cell>
          <cell r="L709">
            <v>377487</v>
          </cell>
          <cell r="M709">
            <v>30624963</v>
          </cell>
          <cell r="N709">
            <v>249438</v>
          </cell>
          <cell r="O709">
            <v>181316</v>
          </cell>
          <cell r="P709">
            <v>44651074</v>
          </cell>
          <cell r="S709">
            <v>27386</v>
          </cell>
          <cell r="W709">
            <v>18714</v>
          </cell>
          <cell r="X709">
            <v>512726</v>
          </cell>
          <cell r="Y709" t="str">
            <v>NA</v>
          </cell>
          <cell r="Z709" t="str">
            <v>NA</v>
          </cell>
          <cell r="AA709">
            <v>-326483</v>
          </cell>
          <cell r="AD709">
            <v>17768</v>
          </cell>
          <cell r="AG709" t="str">
            <v>NA</v>
          </cell>
          <cell r="AH709" t="str">
            <v>NA</v>
          </cell>
          <cell r="AJ709" t="str">
            <v>NA</v>
          </cell>
          <cell r="AK709" t="str">
            <v/>
          </cell>
          <cell r="AM709" t="str">
            <v>NA</v>
          </cell>
          <cell r="AN709">
            <v>0.014940595969898282</v>
          </cell>
          <cell r="AO709">
            <v>5962</v>
          </cell>
          <cell r="AP709" t="str">
            <v>NA</v>
          </cell>
          <cell r="AQ709" t="str">
            <v>NA</v>
          </cell>
          <cell r="AR709">
            <v>842364</v>
          </cell>
          <cell r="AS709" t="str">
            <v>NA</v>
          </cell>
          <cell r="AT709" t="str">
            <v>NA</v>
          </cell>
          <cell r="AV709">
            <v>181316</v>
          </cell>
          <cell r="AW709">
            <v>44651074</v>
          </cell>
        </row>
        <row r="710">
          <cell r="B710" t="str">
            <v>1997Y</v>
          </cell>
          <cell r="D710" t="str">
            <v>PECO Energy Company</v>
          </cell>
          <cell r="E710">
            <v>15170</v>
          </cell>
          <cell r="F710">
            <v>10248</v>
          </cell>
          <cell r="G710">
            <v>399047</v>
          </cell>
          <cell r="J710">
            <v>399047</v>
          </cell>
          <cell r="K710">
            <v>56525667</v>
          </cell>
          <cell r="L710">
            <v>431112</v>
          </cell>
          <cell r="M710">
            <v>35729224</v>
          </cell>
          <cell r="N710">
            <v>281181</v>
          </cell>
          <cell r="O710">
            <v>232542</v>
          </cell>
          <cell r="P710">
            <v>55301775</v>
          </cell>
          <cell r="S710">
            <v>26965</v>
          </cell>
          <cell r="W710">
            <v>21267</v>
          </cell>
          <cell r="X710">
            <v>-1497106</v>
          </cell>
          <cell r="Y710" t="str">
            <v>NA</v>
          </cell>
          <cell r="Z710" t="str">
            <v>NA</v>
          </cell>
          <cell r="AA710">
            <v>-466367</v>
          </cell>
          <cell r="AD710">
            <v>25418</v>
          </cell>
          <cell r="AG710" t="str">
            <v>NA</v>
          </cell>
          <cell r="AH710" t="str">
            <v>NA</v>
          </cell>
          <cell r="AJ710" t="str">
            <v>NA</v>
          </cell>
          <cell r="AK710" t="str">
            <v/>
          </cell>
          <cell r="AM710" t="str">
            <v>NA</v>
          </cell>
          <cell r="AN710">
            <v>0.026104732639915657</v>
          </cell>
          <cell r="AO710">
            <v>10152</v>
          </cell>
          <cell r="AP710" t="str">
            <v>NA</v>
          </cell>
          <cell r="AQ710" t="str">
            <v>NA</v>
          </cell>
          <cell r="AR710">
            <v>841183.5</v>
          </cell>
          <cell r="AS710" t="str">
            <v>NA</v>
          </cell>
          <cell r="AT710" t="str">
            <v>NA</v>
          </cell>
          <cell r="AV710">
            <v>232542</v>
          </cell>
          <cell r="AW710">
            <v>55301775</v>
          </cell>
        </row>
        <row r="711">
          <cell r="B711" t="str">
            <v>1996Y</v>
          </cell>
          <cell r="D711" t="str">
            <v>PECO Energy Company</v>
          </cell>
          <cell r="E711">
            <v>12153</v>
          </cell>
          <cell r="F711">
            <v>10608</v>
          </cell>
          <cell r="G711">
            <v>388895</v>
          </cell>
          <cell r="J711">
            <v>388895</v>
          </cell>
          <cell r="K711">
            <v>60717310</v>
          </cell>
          <cell r="L711">
            <v>407720</v>
          </cell>
          <cell r="M711">
            <v>37587082</v>
          </cell>
          <cell r="N711">
            <v>262254</v>
          </cell>
          <cell r="O711">
            <v>250489</v>
          </cell>
          <cell r="P711">
            <v>63113250</v>
          </cell>
          <cell r="S711">
            <v>24462</v>
          </cell>
          <cell r="W711">
            <v>21425</v>
          </cell>
          <cell r="X711">
            <v>517204</v>
          </cell>
          <cell r="Y711" t="str">
            <v>NA</v>
          </cell>
          <cell r="Z711" t="str">
            <v>NA</v>
          </cell>
          <cell r="AA711">
            <v>-411124</v>
          </cell>
          <cell r="AD711">
            <v>22760</v>
          </cell>
          <cell r="AG711" t="str">
            <v>NA</v>
          </cell>
          <cell r="AH711" t="str">
            <v>NA</v>
          </cell>
          <cell r="AJ711" t="str">
            <v>NA</v>
          </cell>
          <cell r="AK711" t="str">
            <v/>
          </cell>
          <cell r="AM711" t="str">
            <v>NA</v>
          </cell>
          <cell r="AN711" t="str">
            <v>NA</v>
          </cell>
          <cell r="AO711" t="str">
            <v>NA</v>
          </cell>
          <cell r="AP711" t="str">
            <v>NA</v>
          </cell>
          <cell r="AQ711" t="str">
            <v>NA</v>
          </cell>
          <cell r="AR711" t="str">
            <v>NA</v>
          </cell>
          <cell r="AS711" t="str">
            <v>NA</v>
          </cell>
          <cell r="AT711" t="str">
            <v>NA</v>
          </cell>
          <cell r="AV711">
            <v>250489</v>
          </cell>
          <cell r="AW711">
            <v>63113250</v>
          </cell>
        </row>
        <row r="712">
          <cell r="B712" t="str">
            <v>2006Y</v>
          </cell>
          <cell r="D712" t="str">
            <v>Peoples Gas Light and Coke Company</v>
          </cell>
          <cell r="E712">
            <v>37639</v>
          </cell>
          <cell r="F712">
            <v>24099</v>
          </cell>
          <cell r="G712">
            <v>784271</v>
          </cell>
          <cell r="J712">
            <v>784271</v>
          </cell>
          <cell r="K712">
            <v>98978550</v>
          </cell>
          <cell r="L712">
            <v>1294623</v>
          </cell>
          <cell r="M712">
            <v>82068810</v>
          </cell>
          <cell r="N712">
            <v>1091477</v>
          </cell>
          <cell r="O712">
            <v>897972</v>
          </cell>
          <cell r="P712">
            <v>98315698</v>
          </cell>
          <cell r="S712">
            <v>163902</v>
          </cell>
          <cell r="W712">
            <v>67007</v>
          </cell>
          <cell r="X712">
            <v>7705</v>
          </cell>
          <cell r="Y712">
            <v>34619</v>
          </cell>
          <cell r="Z712">
            <v>31561</v>
          </cell>
          <cell r="AA712">
            <v>-118484</v>
          </cell>
          <cell r="AD712">
            <v>61738</v>
          </cell>
          <cell r="AG712">
            <v>168558515</v>
          </cell>
          <cell r="AH712">
            <v>97047</v>
          </cell>
          <cell r="AJ712">
            <v>1515</v>
          </cell>
          <cell r="AK712">
            <v>5513</v>
          </cell>
          <cell r="AM712">
            <v>4466</v>
          </cell>
          <cell r="AN712">
            <v>0.013210111101324912</v>
          </cell>
          <cell r="AO712" t="str">
            <v>NA</v>
          </cell>
          <cell r="AP712">
            <v>86489705</v>
          </cell>
          <cell r="AQ712">
            <v>-0.146035025638096</v>
          </cell>
          <cell r="AR712">
            <v>1717105.5</v>
          </cell>
          <cell r="AS712">
            <v>651307</v>
          </cell>
          <cell r="AT712">
            <v>1065798.5</v>
          </cell>
          <cell r="AV712">
            <v>897972</v>
          </cell>
          <cell r="AW712">
            <v>98315698</v>
          </cell>
        </row>
        <row r="713">
          <cell r="B713" t="str">
            <v>2005Y</v>
          </cell>
          <cell r="D713" t="str">
            <v>Peoples Gas Light and Coke Company</v>
          </cell>
          <cell r="E713">
            <v>35891</v>
          </cell>
          <cell r="F713">
            <v>21934</v>
          </cell>
          <cell r="G713">
            <v>794770</v>
          </cell>
          <cell r="J713">
            <v>794770</v>
          </cell>
          <cell r="K713">
            <v>112240950</v>
          </cell>
          <cell r="L713">
            <v>1460828</v>
          </cell>
          <cell r="M713">
            <v>92972567</v>
          </cell>
          <cell r="N713">
            <v>1226164</v>
          </cell>
          <cell r="O713">
            <v>1009939</v>
          </cell>
          <cell r="P713">
            <v>115579923</v>
          </cell>
          <cell r="S713">
            <v>198558</v>
          </cell>
          <cell r="W713">
            <v>76146</v>
          </cell>
          <cell r="X713">
            <v>7809</v>
          </cell>
          <cell r="Y713">
            <v>39624</v>
          </cell>
          <cell r="Z713">
            <v>31462</v>
          </cell>
          <cell r="AA713">
            <v>-69047</v>
          </cell>
          <cell r="AD713">
            <v>57826</v>
          </cell>
          <cell r="AG713">
            <v>185065985</v>
          </cell>
          <cell r="AH713">
            <v>100842</v>
          </cell>
          <cell r="AJ713">
            <v>1573</v>
          </cell>
          <cell r="AK713">
            <v>5929</v>
          </cell>
          <cell r="AM713">
            <v>4455</v>
          </cell>
          <cell r="AN713">
            <v>0.0023432612950743587</v>
          </cell>
          <cell r="AO713">
            <v>1858</v>
          </cell>
          <cell r="AP713">
            <v>92093418</v>
          </cell>
          <cell r="AQ713" t="str">
            <v>NA</v>
          </cell>
          <cell r="AR713">
            <v>1655478.5</v>
          </cell>
          <cell r="AS713">
            <v>624248</v>
          </cell>
          <cell r="AT713">
            <v>1031230.5</v>
          </cell>
          <cell r="AV713">
            <v>1009939</v>
          </cell>
          <cell r="AW713">
            <v>115579923</v>
          </cell>
        </row>
        <row r="714">
          <cell r="B714" t="str">
            <v>2004Y</v>
          </cell>
          <cell r="D714" t="str">
            <v>Peoples Gas Light and Coke Company</v>
          </cell>
          <cell r="E714">
            <v>34547</v>
          </cell>
          <cell r="F714">
            <v>23080</v>
          </cell>
          <cell r="G714">
            <v>792912</v>
          </cell>
          <cell r="J714">
            <v>792912</v>
          </cell>
          <cell r="K714">
            <v>114270308</v>
          </cell>
          <cell r="L714">
            <v>1215269</v>
          </cell>
          <cell r="M714">
            <v>95015836</v>
          </cell>
          <cell r="N714">
            <v>1025175</v>
          </cell>
          <cell r="O714">
            <v>785674</v>
          </cell>
          <cell r="P714">
            <v>119199397</v>
          </cell>
          <cell r="S714">
            <v>135783</v>
          </cell>
          <cell r="W714">
            <v>71854</v>
          </cell>
          <cell r="X714">
            <v>39346</v>
          </cell>
          <cell r="Y714">
            <v>35936</v>
          </cell>
          <cell r="Z714">
            <v>34390</v>
          </cell>
          <cell r="AA714">
            <v>-63436</v>
          </cell>
          <cell r="AD714">
            <v>57627</v>
          </cell>
          <cell r="AG714">
            <v>172230634</v>
          </cell>
          <cell r="AH714">
            <v>103268</v>
          </cell>
          <cell r="AJ714">
            <v>1634</v>
          </cell>
          <cell r="AK714">
            <v>5921</v>
          </cell>
          <cell r="AM714">
            <v>4434</v>
          </cell>
          <cell r="AN714">
            <v>0.004565946351071937</v>
          </cell>
          <cell r="AO714" t="str">
            <v>NA</v>
          </cell>
          <cell r="AP714">
            <v>77214798</v>
          </cell>
          <cell r="AQ714" t="str">
            <v>NA</v>
          </cell>
          <cell r="AR714">
            <v>1615525.5</v>
          </cell>
          <cell r="AS714">
            <v>600642.5</v>
          </cell>
          <cell r="AT714">
            <v>1014883</v>
          </cell>
          <cell r="AV714">
            <v>785674</v>
          </cell>
          <cell r="AW714">
            <v>119199397</v>
          </cell>
        </row>
        <row r="715">
          <cell r="B715" t="str">
            <v>2003Y</v>
          </cell>
          <cell r="D715" t="str">
            <v>Peoples Gas Light and Coke Company</v>
          </cell>
          <cell r="E715">
            <v>34442</v>
          </cell>
          <cell r="F715">
            <v>22777</v>
          </cell>
          <cell r="G715">
            <v>796549</v>
          </cell>
          <cell r="J715">
            <v>796549</v>
          </cell>
          <cell r="K715">
            <v>124820438</v>
          </cell>
          <cell r="L715">
            <v>1175594</v>
          </cell>
          <cell r="M715">
            <v>104032950</v>
          </cell>
          <cell r="N715">
            <v>995691</v>
          </cell>
          <cell r="O715">
            <v>787391</v>
          </cell>
          <cell r="P715">
            <v>141372741</v>
          </cell>
          <cell r="S715">
            <v>102800</v>
          </cell>
          <cell r="W715">
            <v>76399</v>
          </cell>
          <cell r="X715">
            <v>76185</v>
          </cell>
          <cell r="Y715">
            <v>39795</v>
          </cell>
          <cell r="Z715">
            <v>15965</v>
          </cell>
          <cell r="AA715">
            <v>-78987</v>
          </cell>
          <cell r="AD715">
            <v>57220</v>
          </cell>
          <cell r="AG715">
            <v>206002720</v>
          </cell>
          <cell r="AH715">
            <v>100576</v>
          </cell>
          <cell r="AJ715">
            <v>1877.5</v>
          </cell>
          <cell r="AK715">
            <v>6283</v>
          </cell>
          <cell r="AM715">
            <v>4408</v>
          </cell>
          <cell r="AN715">
            <v>0.02538492785967385</v>
          </cell>
          <cell r="AO715" t="str">
            <v>NA</v>
          </cell>
          <cell r="AP715">
            <v>101969770</v>
          </cell>
          <cell r="AQ715" t="str">
            <v>NA</v>
          </cell>
          <cell r="AR715">
            <v>1586672.5</v>
          </cell>
          <cell r="AS715">
            <v>577032.5</v>
          </cell>
          <cell r="AT715">
            <v>1009640</v>
          </cell>
          <cell r="AV715">
            <v>787391</v>
          </cell>
          <cell r="AW715">
            <v>141372741</v>
          </cell>
        </row>
        <row r="716">
          <cell r="B716" t="str">
            <v>2002Y</v>
          </cell>
          <cell r="D716" t="str">
            <v>Peoples Gas Light and Coke Company</v>
          </cell>
          <cell r="E716">
            <v>32862</v>
          </cell>
          <cell r="F716">
            <v>23197</v>
          </cell>
          <cell r="G716">
            <v>817296</v>
          </cell>
          <cell r="J716">
            <v>817296</v>
          </cell>
          <cell r="K716">
            <v>118927299</v>
          </cell>
          <cell r="L716">
            <v>882398</v>
          </cell>
          <cell r="M716">
            <v>100412992</v>
          </cell>
          <cell r="N716">
            <v>758082</v>
          </cell>
          <cell r="O716">
            <v>467248</v>
          </cell>
          <cell r="P716">
            <v>131571800</v>
          </cell>
          <cell r="S716">
            <v>85375</v>
          </cell>
          <cell r="W716">
            <v>86253</v>
          </cell>
          <cell r="X716">
            <v>71844</v>
          </cell>
          <cell r="Y716">
            <v>48238</v>
          </cell>
          <cell r="Z716">
            <v>12261</v>
          </cell>
          <cell r="AA716">
            <v>-73822</v>
          </cell>
          <cell r="AD716">
            <v>56059</v>
          </cell>
          <cell r="AG716">
            <v>201736119.4</v>
          </cell>
          <cell r="AH716">
            <v>134036</v>
          </cell>
          <cell r="AJ716">
            <v>2140</v>
          </cell>
          <cell r="AK716">
            <v>6018</v>
          </cell>
          <cell r="AM716">
            <v>4409</v>
          </cell>
          <cell r="AN716">
            <v>0.010804589075830618</v>
          </cell>
          <cell r="AO716" t="str">
            <v>NA</v>
          </cell>
          <cell r="AP716">
            <v>101323127.4</v>
          </cell>
          <cell r="AQ716" t="str">
            <v>NA</v>
          </cell>
          <cell r="AR716">
            <v>1557823</v>
          </cell>
          <cell r="AS716">
            <v>555140</v>
          </cell>
          <cell r="AT716">
            <v>1002683</v>
          </cell>
          <cell r="AV716">
            <v>467248</v>
          </cell>
          <cell r="AW716">
            <v>131571800</v>
          </cell>
        </row>
        <row r="717">
          <cell r="B717" t="str">
            <v>2001Y</v>
          </cell>
          <cell r="D717" t="str">
            <v>Peoples Gas Light and Coke Company</v>
          </cell>
          <cell r="E717">
            <v>31753</v>
          </cell>
          <cell r="F717">
            <v>24638</v>
          </cell>
          <cell r="G717">
            <v>826223</v>
          </cell>
          <cell r="J717">
            <v>826223</v>
          </cell>
          <cell r="K717">
            <v>110615356</v>
          </cell>
          <cell r="L717">
            <v>1167012</v>
          </cell>
          <cell r="M717">
            <v>94032445</v>
          </cell>
          <cell r="N717">
            <v>1007171</v>
          </cell>
          <cell r="O717">
            <v>770084</v>
          </cell>
          <cell r="P717" t="str">
            <v>NA</v>
          </cell>
          <cell r="S717">
            <v>75315</v>
          </cell>
          <cell r="W717">
            <v>72682</v>
          </cell>
          <cell r="X717">
            <v>68439</v>
          </cell>
          <cell r="Y717" t="str">
            <v>NA</v>
          </cell>
          <cell r="Z717" t="str">
            <v>NA</v>
          </cell>
          <cell r="AA717">
            <v>-80962</v>
          </cell>
          <cell r="AD717">
            <v>56391</v>
          </cell>
          <cell r="AG717" t="str">
            <v>NA</v>
          </cell>
          <cell r="AH717" t="str">
            <v>NA</v>
          </cell>
          <cell r="AJ717">
            <v>2157</v>
          </cell>
          <cell r="AK717" t="str">
            <v/>
          </cell>
          <cell r="AM717">
            <v>4402</v>
          </cell>
          <cell r="AN717">
            <v>0.0009194828605487338</v>
          </cell>
          <cell r="AO717">
            <v>759</v>
          </cell>
          <cell r="AP717" t="str">
            <v>NA</v>
          </cell>
          <cell r="AQ717" t="str">
            <v>NA</v>
          </cell>
          <cell r="AR717">
            <v>1510799.5</v>
          </cell>
          <cell r="AS717">
            <v>532861</v>
          </cell>
          <cell r="AT717">
            <v>977938.5</v>
          </cell>
          <cell r="AV717">
            <v>770084</v>
          </cell>
          <cell r="AW717" t="str">
            <v>NA</v>
          </cell>
        </row>
        <row r="718">
          <cell r="B718" t="str">
            <v>2000Y</v>
          </cell>
          <cell r="D718" t="str">
            <v>Peoples Gas Light and Coke Company</v>
          </cell>
          <cell r="E718">
            <v>42396</v>
          </cell>
          <cell r="F718">
            <v>26809</v>
          </cell>
          <cell r="G718">
            <v>825464</v>
          </cell>
          <cell r="J718">
            <v>825464</v>
          </cell>
          <cell r="K718">
            <v>127702484</v>
          </cell>
          <cell r="L718">
            <v>1048456</v>
          </cell>
          <cell r="M718">
            <v>107033776</v>
          </cell>
          <cell r="N718">
            <v>893054</v>
          </cell>
          <cell r="O718">
            <v>585186</v>
          </cell>
          <cell r="P718" t="str">
            <v>NA</v>
          </cell>
          <cell r="S718">
            <v>45398</v>
          </cell>
          <cell r="W718">
            <v>60757</v>
          </cell>
          <cell r="X718">
            <v>86935</v>
          </cell>
          <cell r="Y718" t="str">
            <v>NA</v>
          </cell>
          <cell r="Z718" t="str">
            <v>NA</v>
          </cell>
          <cell r="AA718">
            <v>-90670</v>
          </cell>
          <cell r="AD718">
            <v>69205</v>
          </cell>
          <cell r="AG718" t="str">
            <v>NA</v>
          </cell>
          <cell r="AH718" t="str">
            <v>NA</v>
          </cell>
          <cell r="AJ718" t="str">
            <v>NA</v>
          </cell>
          <cell r="AK718" t="str">
            <v/>
          </cell>
          <cell r="AM718" t="str">
            <v>NA</v>
          </cell>
          <cell r="AN718">
            <v>0.010513223549229013</v>
          </cell>
          <cell r="AO718">
            <v>8588</v>
          </cell>
          <cell r="AP718" t="str">
            <v>NA</v>
          </cell>
          <cell r="AQ718" t="str">
            <v>NA</v>
          </cell>
          <cell r="AR718">
            <v>1459411.5</v>
          </cell>
          <cell r="AS718">
            <v>506315.5</v>
          </cell>
          <cell r="AT718">
            <v>953096</v>
          </cell>
          <cell r="AV718">
            <v>585186</v>
          </cell>
          <cell r="AW718" t="str">
            <v>NA</v>
          </cell>
        </row>
        <row r="719">
          <cell r="B719" t="str">
            <v>1999Y</v>
          </cell>
          <cell r="D719" t="str">
            <v>Peoples Gas Light and Coke Company</v>
          </cell>
          <cell r="E719">
            <v>36809</v>
          </cell>
          <cell r="F719">
            <v>29916</v>
          </cell>
          <cell r="G719">
            <v>816876</v>
          </cell>
          <cell r="J719">
            <v>816876</v>
          </cell>
          <cell r="K719">
            <v>120448777</v>
          </cell>
          <cell r="L719">
            <v>773360</v>
          </cell>
          <cell r="M719">
            <v>101978410</v>
          </cell>
          <cell r="N719">
            <v>668405</v>
          </cell>
          <cell r="O719">
            <v>367799</v>
          </cell>
          <cell r="P719">
            <v>122687900</v>
          </cell>
          <cell r="S719">
            <v>65158</v>
          </cell>
          <cell r="W719">
            <v>56238</v>
          </cell>
          <cell r="X719">
            <v>86127</v>
          </cell>
          <cell r="Y719" t="str">
            <v>NA</v>
          </cell>
          <cell r="Z719" t="str">
            <v>NA</v>
          </cell>
          <cell r="AA719">
            <v>-95366</v>
          </cell>
          <cell r="AD719">
            <v>66724</v>
          </cell>
          <cell r="AG719" t="str">
            <v>NA</v>
          </cell>
          <cell r="AH719" t="str">
            <v>NA</v>
          </cell>
          <cell r="AJ719" t="str">
            <v>NA</v>
          </cell>
          <cell r="AK719" t="str">
            <v/>
          </cell>
          <cell r="AM719" t="str">
            <v>NA</v>
          </cell>
          <cell r="AN719">
            <v>0.004520413182488933</v>
          </cell>
          <cell r="AO719">
            <v>3676</v>
          </cell>
          <cell r="AP719" t="str">
            <v>NA</v>
          </cell>
          <cell r="AQ719" t="str">
            <v>NA</v>
          </cell>
          <cell r="AR719">
            <v>1418376.5</v>
          </cell>
          <cell r="AS719">
            <v>476327.5</v>
          </cell>
          <cell r="AT719">
            <v>942049</v>
          </cell>
          <cell r="AV719">
            <v>367799</v>
          </cell>
          <cell r="AW719">
            <v>122687900</v>
          </cell>
        </row>
        <row r="720">
          <cell r="B720" t="str">
            <v>1998Y</v>
          </cell>
          <cell r="D720" t="str">
            <v>Peoples Gas Light and Coke Company</v>
          </cell>
          <cell r="E720">
            <v>35955</v>
          </cell>
          <cell r="F720">
            <v>34941</v>
          </cell>
          <cell r="G720">
            <v>813200</v>
          </cell>
          <cell r="J720">
            <v>813200</v>
          </cell>
          <cell r="K720">
            <v>110814456</v>
          </cell>
          <cell r="L720">
            <v>710187</v>
          </cell>
          <cell r="M720">
            <v>92970101</v>
          </cell>
          <cell r="N720">
            <v>611136</v>
          </cell>
          <cell r="O720">
            <v>325809</v>
          </cell>
          <cell r="P720">
            <v>113443300</v>
          </cell>
          <cell r="S720">
            <v>71228</v>
          </cell>
          <cell r="W720">
            <v>55955</v>
          </cell>
          <cell r="X720">
            <v>57547</v>
          </cell>
          <cell r="Y720" t="str">
            <v>NA</v>
          </cell>
          <cell r="Z720" t="str">
            <v>NA</v>
          </cell>
          <cell r="AA720">
            <v>-107289</v>
          </cell>
          <cell r="AD720">
            <v>70896</v>
          </cell>
          <cell r="AG720" t="str">
            <v>NA</v>
          </cell>
          <cell r="AH720" t="str">
            <v>NA</v>
          </cell>
          <cell r="AJ720" t="str">
            <v>NA</v>
          </cell>
          <cell r="AK720" t="str">
            <v/>
          </cell>
          <cell r="AM720" t="str">
            <v>NA</v>
          </cell>
          <cell r="AN720">
            <v>0.014867839408436133</v>
          </cell>
          <cell r="AO720" t="str">
            <v>NA</v>
          </cell>
          <cell r="AP720" t="str">
            <v>NA</v>
          </cell>
          <cell r="AQ720" t="str">
            <v>NA</v>
          </cell>
          <cell r="AR720">
            <v>1384955.5</v>
          </cell>
          <cell r="AS720">
            <v>446103</v>
          </cell>
          <cell r="AT720">
            <v>938852.5</v>
          </cell>
          <cell r="AV720">
            <v>325809</v>
          </cell>
          <cell r="AW720">
            <v>113443300</v>
          </cell>
        </row>
        <row r="721">
          <cell r="B721" t="str">
            <v>1997Y</v>
          </cell>
          <cell r="D721" t="str">
            <v>Peoples Gas Light and Coke Company</v>
          </cell>
          <cell r="E721">
            <v>35019</v>
          </cell>
          <cell r="F721">
            <v>36107</v>
          </cell>
          <cell r="G721">
            <v>825473</v>
          </cell>
          <cell r="J721">
            <v>825473</v>
          </cell>
          <cell r="K721">
            <v>141682180</v>
          </cell>
          <cell r="L721">
            <v>935335</v>
          </cell>
          <cell r="M721">
            <v>117030721</v>
          </cell>
          <cell r="N721">
            <v>790097</v>
          </cell>
          <cell r="O721">
            <v>508748</v>
          </cell>
          <cell r="P721">
            <v>152062999</v>
          </cell>
          <cell r="S721">
            <v>63813</v>
          </cell>
          <cell r="W721">
            <v>62981</v>
          </cell>
          <cell r="X721">
            <v>83413</v>
          </cell>
          <cell r="Y721" t="str">
            <v>NA</v>
          </cell>
          <cell r="Z721" t="str">
            <v>NA</v>
          </cell>
          <cell r="AA721">
            <v>-77990</v>
          </cell>
          <cell r="AD721">
            <v>71125</v>
          </cell>
          <cell r="AG721" t="str">
            <v>NA</v>
          </cell>
          <cell r="AH721" t="str">
            <v>NA</v>
          </cell>
          <cell r="AJ721" t="str">
            <v>NA</v>
          </cell>
          <cell r="AK721" t="str">
            <v/>
          </cell>
          <cell r="AM721" t="str">
            <v>NA</v>
          </cell>
          <cell r="AN721">
            <v>0.0046759454079153455</v>
          </cell>
          <cell r="AO721" t="str">
            <v>NA</v>
          </cell>
          <cell r="AP721" t="str">
            <v>NA</v>
          </cell>
          <cell r="AQ721" t="str">
            <v>NA</v>
          </cell>
          <cell r="AR721">
            <v>1350433</v>
          </cell>
          <cell r="AS721">
            <v>416351</v>
          </cell>
          <cell r="AT721">
            <v>934082</v>
          </cell>
          <cell r="AV721">
            <v>508748</v>
          </cell>
          <cell r="AW721">
            <v>152062999</v>
          </cell>
        </row>
        <row r="722">
          <cell r="B722" t="str">
            <v>1996Y</v>
          </cell>
          <cell r="D722" t="str">
            <v>Peoples Gas Light and Coke Company</v>
          </cell>
          <cell r="E722">
            <v>35662</v>
          </cell>
          <cell r="F722">
            <v>36941</v>
          </cell>
          <cell r="G722">
            <v>829351</v>
          </cell>
          <cell r="J722">
            <v>829351</v>
          </cell>
          <cell r="K722">
            <v>159665635</v>
          </cell>
          <cell r="L722">
            <v>968586</v>
          </cell>
          <cell r="M722">
            <v>130223005</v>
          </cell>
          <cell r="N722">
            <v>808846</v>
          </cell>
          <cell r="O722">
            <v>511585</v>
          </cell>
          <cell r="P722">
            <v>171841300</v>
          </cell>
          <cell r="S722">
            <v>82585</v>
          </cell>
          <cell r="W722">
            <v>67056</v>
          </cell>
          <cell r="X722">
            <v>89357</v>
          </cell>
          <cell r="Y722" t="str">
            <v>NA</v>
          </cell>
          <cell r="Z722" t="str">
            <v>NA</v>
          </cell>
          <cell r="AA722">
            <v>-69217</v>
          </cell>
          <cell r="AD722">
            <v>72603</v>
          </cell>
          <cell r="AG722" t="str">
            <v>NA</v>
          </cell>
          <cell r="AH722" t="str">
            <v>NA</v>
          </cell>
          <cell r="AJ722" t="str">
            <v>NA</v>
          </cell>
          <cell r="AK722" t="str">
            <v/>
          </cell>
          <cell r="AM722" t="str">
            <v>NA</v>
          </cell>
          <cell r="AN722" t="str">
            <v>NA</v>
          </cell>
          <cell r="AO722" t="str">
            <v>NA</v>
          </cell>
          <cell r="AP722" t="str">
            <v>NA</v>
          </cell>
          <cell r="AQ722" t="str">
            <v>NA</v>
          </cell>
          <cell r="AR722" t="str">
            <v>NA</v>
          </cell>
          <cell r="AS722" t="str">
            <v>NA</v>
          </cell>
          <cell r="AT722" t="str">
            <v>NA</v>
          </cell>
          <cell r="AV722">
            <v>511585</v>
          </cell>
          <cell r="AW722">
            <v>171841300</v>
          </cell>
        </row>
        <row r="723">
          <cell r="B723" t="str">
            <v>2006Y</v>
          </cell>
          <cell r="D723" t="str">
            <v>Peoples Gas System</v>
          </cell>
          <cell r="E723">
            <v>12580</v>
          </cell>
          <cell r="F723">
            <v>3895</v>
          </cell>
          <cell r="G723">
            <v>316728</v>
          </cell>
          <cell r="J723">
            <v>316737</v>
          </cell>
          <cell r="K723">
            <v>39191992</v>
          </cell>
          <cell r="L723">
            <v>439330</v>
          </cell>
          <cell r="M723">
            <v>6946588</v>
          </cell>
          <cell r="N723">
            <v>144595</v>
          </cell>
          <cell r="O723">
            <v>365664</v>
          </cell>
          <cell r="P723">
            <v>39552704</v>
          </cell>
          <cell r="S723">
            <v>35068</v>
          </cell>
          <cell r="W723">
            <v>23442</v>
          </cell>
          <cell r="X723">
            <v>29706</v>
          </cell>
          <cell r="Y723">
            <v>1428</v>
          </cell>
          <cell r="Z723">
            <v>8266</v>
          </cell>
          <cell r="AA723" t="str">
            <v>NA</v>
          </cell>
          <cell r="AD723">
            <v>16475</v>
          </cell>
          <cell r="AG723" t="str">
            <v>NA</v>
          </cell>
          <cell r="AH723" t="str">
            <v>NA</v>
          </cell>
          <cell r="AJ723">
            <v>2202.5</v>
          </cell>
          <cell r="AK723">
            <v>604</v>
          </cell>
          <cell r="AM723">
            <v>10439</v>
          </cell>
          <cell r="AN723">
            <v>0.0327291579040036</v>
          </cell>
          <cell r="AO723">
            <v>10038</v>
          </cell>
          <cell r="AP723" t="str">
            <v>NA</v>
          </cell>
          <cell r="AQ723">
            <v>-0.03989768695633825</v>
          </cell>
          <cell r="AR723">
            <v>757870.5</v>
          </cell>
          <cell r="AS723">
            <v>304522</v>
          </cell>
          <cell r="AT723">
            <v>453348.5</v>
          </cell>
          <cell r="AV723">
            <v>365664</v>
          </cell>
          <cell r="AW723">
            <v>39552704</v>
          </cell>
        </row>
        <row r="724">
          <cell r="B724" t="str">
            <v>2005Y</v>
          </cell>
          <cell r="D724" t="str">
            <v>Peoples Gas System</v>
          </cell>
          <cell r="E724">
            <v>12853</v>
          </cell>
          <cell r="F724">
            <v>3485</v>
          </cell>
          <cell r="G724">
            <v>306692</v>
          </cell>
          <cell r="J724">
            <v>306699</v>
          </cell>
          <cell r="K724">
            <v>33755182</v>
          </cell>
          <cell r="L724">
            <v>426808</v>
          </cell>
          <cell r="M724">
            <v>6981344</v>
          </cell>
          <cell r="N724">
            <v>138541</v>
          </cell>
          <cell r="O724">
            <v>350235</v>
          </cell>
          <cell r="P724">
            <v>34099545</v>
          </cell>
          <cell r="S724">
            <v>32592</v>
          </cell>
          <cell r="W724">
            <v>24265</v>
          </cell>
          <cell r="X724">
            <v>29618</v>
          </cell>
          <cell r="Y724">
            <v>2058</v>
          </cell>
          <cell r="Z724">
            <v>6697</v>
          </cell>
          <cell r="AA724" t="str">
            <v>NA</v>
          </cell>
          <cell r="AD724">
            <v>16339</v>
          </cell>
          <cell r="AG724" t="str">
            <v>NA</v>
          </cell>
          <cell r="AH724" t="str">
            <v>NA</v>
          </cell>
          <cell r="AJ724">
            <v>2182</v>
          </cell>
          <cell r="AK724">
            <v>701</v>
          </cell>
          <cell r="AM724">
            <v>10123</v>
          </cell>
          <cell r="AN724">
            <v>0.034516605614134506</v>
          </cell>
          <cell r="AO724">
            <v>10233</v>
          </cell>
          <cell r="AP724" t="str">
            <v>NA</v>
          </cell>
          <cell r="AQ724" t="str">
            <v>NA</v>
          </cell>
          <cell r="AR724">
            <v>722395</v>
          </cell>
          <cell r="AS724">
            <v>282405</v>
          </cell>
          <cell r="AT724">
            <v>439990</v>
          </cell>
          <cell r="AV724">
            <v>350235</v>
          </cell>
          <cell r="AW724">
            <v>34099545</v>
          </cell>
        </row>
        <row r="725">
          <cell r="B725" t="str">
            <v>2004Y</v>
          </cell>
          <cell r="D725" t="str">
            <v>Peoples Gas System</v>
          </cell>
          <cell r="E725">
            <v>12012</v>
          </cell>
          <cell r="F725">
            <v>3092</v>
          </cell>
          <cell r="G725">
            <v>296460</v>
          </cell>
          <cell r="J725">
            <v>296466</v>
          </cell>
          <cell r="K725">
            <v>36264396</v>
          </cell>
          <cell r="L725">
            <v>303171</v>
          </cell>
          <cell r="M725">
            <v>6581994</v>
          </cell>
          <cell r="N725">
            <v>115003</v>
          </cell>
          <cell r="O725">
            <v>226596</v>
          </cell>
          <cell r="P725">
            <v>31260120</v>
          </cell>
          <cell r="S725">
            <v>30393</v>
          </cell>
          <cell r="W725">
            <v>26284</v>
          </cell>
          <cell r="X725">
            <v>27709</v>
          </cell>
          <cell r="Y725">
            <v>1458</v>
          </cell>
          <cell r="Z725">
            <v>5999</v>
          </cell>
          <cell r="AA725" t="str">
            <v>NA</v>
          </cell>
          <cell r="AD725">
            <v>15103</v>
          </cell>
          <cell r="AG725" t="str">
            <v>NA</v>
          </cell>
          <cell r="AH725" t="str">
            <v>NA</v>
          </cell>
          <cell r="AJ725" t="str">
            <v>NA</v>
          </cell>
          <cell r="AK725">
            <v>691</v>
          </cell>
          <cell r="AM725">
            <v>9671</v>
          </cell>
          <cell r="AN725">
            <v>0.0528024091165744</v>
          </cell>
          <cell r="AO725">
            <v>14869</v>
          </cell>
          <cell r="AP725" t="str">
            <v>NA</v>
          </cell>
          <cell r="AQ725" t="str">
            <v>NA</v>
          </cell>
          <cell r="AR725">
            <v>694893</v>
          </cell>
          <cell r="AS725">
            <v>263188</v>
          </cell>
          <cell r="AT725">
            <v>431705</v>
          </cell>
          <cell r="AV725">
            <v>226596</v>
          </cell>
          <cell r="AW725">
            <v>31260120</v>
          </cell>
        </row>
        <row r="726">
          <cell r="B726" t="str">
            <v>2003Y</v>
          </cell>
          <cell r="D726" t="str">
            <v>Peoples Gas System</v>
          </cell>
          <cell r="E726">
            <v>11025</v>
          </cell>
          <cell r="F726">
            <v>3228</v>
          </cell>
          <cell r="G726">
            <v>281593</v>
          </cell>
          <cell r="J726">
            <v>281597</v>
          </cell>
          <cell r="K726">
            <v>33825783</v>
          </cell>
          <cell r="L726">
            <v>298366</v>
          </cell>
          <cell r="M726">
            <v>6421770</v>
          </cell>
          <cell r="N726">
            <v>105668</v>
          </cell>
          <cell r="O726">
            <v>224084</v>
          </cell>
          <cell r="P726">
            <v>34924938</v>
          </cell>
          <cell r="S726">
            <v>32125</v>
          </cell>
          <cell r="W726">
            <v>26790</v>
          </cell>
          <cell r="X726">
            <v>24515</v>
          </cell>
          <cell r="Y726">
            <v>1113</v>
          </cell>
          <cell r="Z726">
            <v>5599</v>
          </cell>
          <cell r="AA726" t="str">
            <v>NA</v>
          </cell>
          <cell r="AD726">
            <v>14253</v>
          </cell>
          <cell r="AG726" t="str">
            <v>NA</v>
          </cell>
          <cell r="AH726" t="str">
            <v>NA</v>
          </cell>
          <cell r="AJ726" t="str">
            <v>NA</v>
          </cell>
          <cell r="AK726">
            <v>741</v>
          </cell>
          <cell r="AM726">
            <v>18959</v>
          </cell>
          <cell r="AN726">
            <v>0.04815770177064606</v>
          </cell>
          <cell r="AO726">
            <v>12938</v>
          </cell>
          <cell r="AP726" t="str">
            <v>NA</v>
          </cell>
          <cell r="AQ726" t="str">
            <v>NA</v>
          </cell>
          <cell r="AR726">
            <v>622157.5</v>
          </cell>
          <cell r="AS726">
            <v>235579</v>
          </cell>
          <cell r="AT726">
            <v>386578.5</v>
          </cell>
          <cell r="AV726">
            <v>224084</v>
          </cell>
          <cell r="AW726">
            <v>34924938</v>
          </cell>
        </row>
        <row r="727">
          <cell r="B727" t="str">
            <v>2002Y</v>
          </cell>
          <cell r="D727" t="str">
            <v>Peoples Gas System</v>
          </cell>
          <cell r="E727">
            <v>9899</v>
          </cell>
          <cell r="F727">
            <v>3015</v>
          </cell>
          <cell r="G727">
            <v>268659</v>
          </cell>
          <cell r="J727">
            <v>268659</v>
          </cell>
          <cell r="K727">
            <v>33468577</v>
          </cell>
          <cell r="L727">
            <v>214987</v>
          </cell>
          <cell r="M727">
            <v>6023705</v>
          </cell>
          <cell r="N727">
            <v>76613</v>
          </cell>
          <cell r="O727">
            <v>149052</v>
          </cell>
          <cell r="P727">
            <v>34286083</v>
          </cell>
          <cell r="S727">
            <v>26346</v>
          </cell>
          <cell r="W727">
            <v>25518</v>
          </cell>
          <cell r="X727">
            <v>24216</v>
          </cell>
          <cell r="Y727">
            <v>837</v>
          </cell>
          <cell r="Z727">
            <v>3652</v>
          </cell>
          <cell r="AA727">
            <v>-53447</v>
          </cell>
          <cell r="AD727">
            <v>12914</v>
          </cell>
          <cell r="AG727" t="str">
            <v>NA</v>
          </cell>
          <cell r="AH727" t="str">
            <v>NA</v>
          </cell>
          <cell r="AJ727" t="str">
            <v>NA</v>
          </cell>
          <cell r="AK727">
            <v>660</v>
          </cell>
          <cell r="AM727">
            <v>1</v>
          </cell>
          <cell r="AN727">
            <v>0.03178394902893046</v>
          </cell>
          <cell r="AO727">
            <v>8276</v>
          </cell>
          <cell r="AP727" t="str">
            <v>NA</v>
          </cell>
          <cell r="AQ727" t="str">
            <v>NA</v>
          </cell>
          <cell r="AR727">
            <v>567832.5</v>
          </cell>
          <cell r="AS727" t="str">
            <v>NA</v>
          </cell>
          <cell r="AT727" t="str">
            <v>NA</v>
          </cell>
          <cell r="AV727">
            <v>149052</v>
          </cell>
          <cell r="AW727">
            <v>34286083</v>
          </cell>
        </row>
        <row r="728">
          <cell r="B728" t="str">
            <v>2001Y</v>
          </cell>
          <cell r="D728" t="str">
            <v>Peoples Gas System</v>
          </cell>
          <cell r="E728">
            <v>10296</v>
          </cell>
          <cell r="F728">
            <v>3424</v>
          </cell>
          <cell r="G728">
            <v>260383</v>
          </cell>
          <cell r="J728">
            <v>260383</v>
          </cell>
          <cell r="K728">
            <v>29218136</v>
          </cell>
          <cell r="L728">
            <v>250966</v>
          </cell>
          <cell r="M728">
            <v>5884252</v>
          </cell>
          <cell r="N728">
            <v>88222</v>
          </cell>
          <cell r="O728">
            <v>186561</v>
          </cell>
          <cell r="P728">
            <v>31209885</v>
          </cell>
          <cell r="S728">
            <v>22680</v>
          </cell>
          <cell r="W728">
            <v>26531</v>
          </cell>
          <cell r="X728">
            <v>23125</v>
          </cell>
          <cell r="Y728" t="str">
            <v>NA</v>
          </cell>
          <cell r="Z728" t="str">
            <v>NA</v>
          </cell>
          <cell r="AA728">
            <v>-73020</v>
          </cell>
          <cell r="AD728">
            <v>13720</v>
          </cell>
          <cell r="AG728" t="str">
            <v>NA</v>
          </cell>
          <cell r="AH728" t="str">
            <v>NA</v>
          </cell>
          <cell r="AJ728" t="str">
            <v>NA</v>
          </cell>
          <cell r="AK728" t="str">
            <v/>
          </cell>
          <cell r="AM728" t="str">
            <v>NA</v>
          </cell>
          <cell r="AN728">
            <v>0.029588770264926848</v>
          </cell>
          <cell r="AO728">
            <v>7483</v>
          </cell>
          <cell r="AP728" t="str">
            <v>NA</v>
          </cell>
          <cell r="AQ728" t="str">
            <v>NA</v>
          </cell>
          <cell r="AR728">
            <v>562844.5</v>
          </cell>
          <cell r="AS728" t="str">
            <v>NA</v>
          </cell>
          <cell r="AT728" t="str">
            <v>NA</v>
          </cell>
          <cell r="AV728">
            <v>186561</v>
          </cell>
          <cell r="AW728">
            <v>31209885</v>
          </cell>
        </row>
        <row r="729">
          <cell r="B729" t="str">
            <v>2000Y</v>
          </cell>
          <cell r="D729" t="str">
            <v>Peoples Gas System</v>
          </cell>
          <cell r="E729">
            <v>10117</v>
          </cell>
          <cell r="F729">
            <v>3510</v>
          </cell>
          <cell r="G729">
            <v>252900</v>
          </cell>
          <cell r="J729">
            <v>252900</v>
          </cell>
          <cell r="K729">
            <v>32060105</v>
          </cell>
          <cell r="L729">
            <v>232774</v>
          </cell>
          <cell r="M729">
            <v>5763159</v>
          </cell>
          <cell r="N729">
            <v>73232</v>
          </cell>
          <cell r="O729">
            <v>157092</v>
          </cell>
          <cell r="P729">
            <v>34713684</v>
          </cell>
          <cell r="S729">
            <v>25271</v>
          </cell>
          <cell r="W729">
            <v>23689</v>
          </cell>
          <cell r="X729">
            <v>21782</v>
          </cell>
          <cell r="Y729" t="str">
            <v>NA</v>
          </cell>
          <cell r="Z729" t="str">
            <v>NA</v>
          </cell>
          <cell r="AA729">
            <v>-82212</v>
          </cell>
          <cell r="AD729">
            <v>13628</v>
          </cell>
          <cell r="AG729" t="str">
            <v>NA</v>
          </cell>
          <cell r="AH729" t="str">
            <v>NA</v>
          </cell>
          <cell r="AJ729" t="str">
            <v>NA</v>
          </cell>
          <cell r="AK729" t="str">
            <v/>
          </cell>
          <cell r="AM729" t="str">
            <v>NA</v>
          </cell>
          <cell r="AN729">
            <v>0.025169138720099234</v>
          </cell>
          <cell r="AO729">
            <v>6209</v>
          </cell>
          <cell r="AP729" t="str">
            <v>NA</v>
          </cell>
          <cell r="AQ729" t="str">
            <v>NA</v>
          </cell>
          <cell r="AR729">
            <v>538748</v>
          </cell>
          <cell r="AS729" t="str">
            <v>NA</v>
          </cell>
          <cell r="AT729" t="str">
            <v>NA</v>
          </cell>
          <cell r="AV729">
            <v>157092</v>
          </cell>
          <cell r="AW729">
            <v>34713684</v>
          </cell>
        </row>
        <row r="730">
          <cell r="B730" t="str">
            <v>1999Y</v>
          </cell>
          <cell r="D730" t="str">
            <v>Peoples Gas System</v>
          </cell>
          <cell r="E730">
            <v>9429</v>
          </cell>
          <cell r="F730">
            <v>3023</v>
          </cell>
          <cell r="G730">
            <v>246689</v>
          </cell>
          <cell r="J730">
            <v>246691</v>
          </cell>
          <cell r="K730">
            <v>30002240</v>
          </cell>
          <cell r="L730">
            <v>185125</v>
          </cell>
          <cell r="M730">
            <v>5206806</v>
          </cell>
          <cell r="N730">
            <v>59065</v>
          </cell>
          <cell r="O730">
            <v>107794</v>
          </cell>
          <cell r="P730">
            <v>31632446</v>
          </cell>
          <cell r="S730">
            <v>24467</v>
          </cell>
          <cell r="W730">
            <v>20568</v>
          </cell>
          <cell r="X730">
            <v>19792</v>
          </cell>
          <cell r="Y730" t="str">
            <v>NA</v>
          </cell>
          <cell r="Z730" t="str">
            <v>NA</v>
          </cell>
          <cell r="AA730">
            <v>-77758</v>
          </cell>
          <cell r="AD730">
            <v>12452</v>
          </cell>
          <cell r="AG730" t="str">
            <v>NA</v>
          </cell>
          <cell r="AH730" t="str">
            <v>NA</v>
          </cell>
          <cell r="AJ730" t="str">
            <v>NA</v>
          </cell>
          <cell r="AK730" t="str">
            <v/>
          </cell>
          <cell r="AM730" t="str">
            <v>NA</v>
          </cell>
          <cell r="AN730">
            <v>0.0329492257832193</v>
          </cell>
          <cell r="AO730">
            <v>7869</v>
          </cell>
          <cell r="AP730" t="str">
            <v>NA</v>
          </cell>
          <cell r="AQ730" t="str">
            <v>NA</v>
          </cell>
          <cell r="AR730">
            <v>489159</v>
          </cell>
          <cell r="AS730">
            <v>179782</v>
          </cell>
          <cell r="AT730">
            <v>309377</v>
          </cell>
          <cell r="AV730">
            <v>107794</v>
          </cell>
          <cell r="AW730">
            <v>31632446</v>
          </cell>
        </row>
        <row r="731">
          <cell r="B731" t="str">
            <v>1998Y</v>
          </cell>
          <cell r="D731" t="str">
            <v>Peoples Gas System</v>
          </cell>
          <cell r="E731">
            <v>10801</v>
          </cell>
          <cell r="F731">
            <v>3914</v>
          </cell>
          <cell r="G731">
            <v>238820</v>
          </cell>
          <cell r="J731">
            <v>238822</v>
          </cell>
          <cell r="K731">
            <v>32083283</v>
          </cell>
          <cell r="L731">
            <v>202814</v>
          </cell>
          <cell r="M731">
            <v>5265799</v>
          </cell>
          <cell r="N731">
            <v>57711</v>
          </cell>
          <cell r="O731">
            <v>115505</v>
          </cell>
          <cell r="P731">
            <v>31857954</v>
          </cell>
          <cell r="S731">
            <v>29252</v>
          </cell>
          <cell r="W731">
            <v>15690</v>
          </cell>
          <cell r="X731">
            <v>15502</v>
          </cell>
          <cell r="Y731" t="str">
            <v>NA</v>
          </cell>
          <cell r="Z731" t="str">
            <v>NA</v>
          </cell>
          <cell r="AA731">
            <v>-55946</v>
          </cell>
          <cell r="AD731">
            <v>14715</v>
          </cell>
          <cell r="AG731" t="str">
            <v>NA</v>
          </cell>
          <cell r="AH731" t="str">
            <v>NA</v>
          </cell>
          <cell r="AJ731" t="str">
            <v>NA</v>
          </cell>
          <cell r="AK731" t="str">
            <v/>
          </cell>
          <cell r="AM731" t="str">
            <v>NA</v>
          </cell>
          <cell r="AN731">
            <v>0.01878260721187276</v>
          </cell>
          <cell r="AO731">
            <v>4403</v>
          </cell>
          <cell r="AP731" t="str">
            <v>NA</v>
          </cell>
          <cell r="AQ731" t="str">
            <v>NA</v>
          </cell>
          <cell r="AR731">
            <v>435940</v>
          </cell>
          <cell r="AS731" t="str">
            <v>NA</v>
          </cell>
          <cell r="AT731" t="str">
            <v>NA</v>
          </cell>
          <cell r="AV731">
            <v>115505</v>
          </cell>
          <cell r="AW731">
            <v>31857954</v>
          </cell>
        </row>
        <row r="732">
          <cell r="B732" t="str">
            <v>1997Y</v>
          </cell>
          <cell r="D732" t="str">
            <v>Peoples Gas System</v>
          </cell>
          <cell r="E732">
            <v>12061</v>
          </cell>
          <cell r="F732">
            <v>4933</v>
          </cell>
          <cell r="G732">
            <v>234417</v>
          </cell>
          <cell r="J732">
            <v>234419</v>
          </cell>
          <cell r="K732">
            <v>29259430</v>
          </cell>
          <cell r="L732">
            <v>202935</v>
          </cell>
          <cell r="M732">
            <v>4894491</v>
          </cell>
          <cell r="N732">
            <v>56324</v>
          </cell>
          <cell r="O732">
            <v>119675</v>
          </cell>
          <cell r="P732">
            <v>31159196</v>
          </cell>
          <cell r="S732">
            <v>22907</v>
          </cell>
          <cell r="W732">
            <v>15843</v>
          </cell>
          <cell r="X732">
            <v>13217</v>
          </cell>
          <cell r="Y732" t="str">
            <v>NA</v>
          </cell>
          <cell r="Z732" t="str">
            <v>NA</v>
          </cell>
          <cell r="AA732">
            <v>-56075</v>
          </cell>
          <cell r="AD732">
            <v>16994</v>
          </cell>
          <cell r="AG732" t="str">
            <v>NA</v>
          </cell>
          <cell r="AH732" t="str">
            <v>NA</v>
          </cell>
          <cell r="AJ732" t="str">
            <v>NA</v>
          </cell>
          <cell r="AK732" t="str">
            <v/>
          </cell>
          <cell r="AM732" t="str">
            <v>NA</v>
          </cell>
          <cell r="AN732">
            <v>0.15848282678527303</v>
          </cell>
          <cell r="AO732">
            <v>32069</v>
          </cell>
          <cell r="AP732" t="str">
            <v>NA</v>
          </cell>
          <cell r="AQ732" t="str">
            <v>NA</v>
          </cell>
          <cell r="AR732">
            <v>388254</v>
          </cell>
          <cell r="AS732" t="str">
            <v>NA</v>
          </cell>
          <cell r="AT732" t="str">
            <v>NA</v>
          </cell>
          <cell r="AV732">
            <v>119675</v>
          </cell>
          <cell r="AW732">
            <v>31159196</v>
          </cell>
        </row>
        <row r="733">
          <cell r="B733" t="str">
            <v>1996Y</v>
          </cell>
          <cell r="D733" t="str">
            <v>Peoples Gas System</v>
          </cell>
          <cell r="E733">
            <v>11454</v>
          </cell>
          <cell r="F733">
            <v>4644</v>
          </cell>
          <cell r="G733">
            <v>202348</v>
          </cell>
          <cell r="J733">
            <v>202350</v>
          </cell>
          <cell r="K733">
            <v>32814878</v>
          </cell>
          <cell r="L733">
            <v>216742</v>
          </cell>
          <cell r="M733">
            <v>4616531</v>
          </cell>
          <cell r="N733">
            <v>51539</v>
          </cell>
          <cell r="O733">
            <v>130245</v>
          </cell>
          <cell r="P733">
            <v>33517107</v>
          </cell>
          <cell r="S733">
            <v>24610</v>
          </cell>
          <cell r="W733">
            <v>16826</v>
          </cell>
          <cell r="X733">
            <v>13869</v>
          </cell>
          <cell r="Y733" t="str">
            <v>NA</v>
          </cell>
          <cell r="Z733" t="str">
            <v>NA</v>
          </cell>
          <cell r="AA733">
            <v>-25923</v>
          </cell>
          <cell r="AD733">
            <v>16098</v>
          </cell>
          <cell r="AG733" t="str">
            <v>NA</v>
          </cell>
          <cell r="AH733" t="str">
            <v>NA</v>
          </cell>
          <cell r="AJ733" t="str">
            <v>NA</v>
          </cell>
          <cell r="AK733" t="str">
            <v/>
          </cell>
          <cell r="AM733" t="str">
            <v>NA</v>
          </cell>
          <cell r="AN733" t="str">
            <v>NA</v>
          </cell>
          <cell r="AO733" t="str">
            <v>NA</v>
          </cell>
          <cell r="AP733" t="str">
            <v>NA</v>
          </cell>
          <cell r="AQ733" t="str">
            <v>NA</v>
          </cell>
          <cell r="AR733" t="str">
            <v>NA</v>
          </cell>
          <cell r="AS733" t="str">
            <v>NA</v>
          </cell>
          <cell r="AT733" t="str">
            <v>NA</v>
          </cell>
          <cell r="AV733">
            <v>130245</v>
          </cell>
          <cell r="AW733">
            <v>33517107</v>
          </cell>
        </row>
        <row r="734">
          <cell r="B734" t="str">
            <v>2006Y</v>
          </cell>
          <cell r="D734" t="str">
            <v>Peoples Natural Gas Company</v>
          </cell>
          <cell r="E734">
            <v>13343</v>
          </cell>
          <cell r="F734">
            <v>14521</v>
          </cell>
          <cell r="G734">
            <v>256590</v>
          </cell>
          <cell r="J734">
            <v>256592</v>
          </cell>
          <cell r="K734">
            <v>27934152</v>
          </cell>
          <cell r="L734">
            <v>420806</v>
          </cell>
          <cell r="M734">
            <v>20940268</v>
          </cell>
          <cell r="N734">
            <v>322086</v>
          </cell>
          <cell r="O734">
            <v>305684</v>
          </cell>
          <cell r="P734">
            <v>31343717</v>
          </cell>
          <cell r="S734">
            <v>15568</v>
          </cell>
          <cell r="W734">
            <v>22887</v>
          </cell>
          <cell r="X734">
            <v>-78408</v>
          </cell>
          <cell r="Y734">
            <v>14572</v>
          </cell>
          <cell r="Z734">
            <v>-7608</v>
          </cell>
          <cell r="AA734" t="str">
            <v>NA</v>
          </cell>
          <cell r="AD734">
            <v>27864</v>
          </cell>
          <cell r="AG734" t="str">
            <v>NA</v>
          </cell>
          <cell r="AH734" t="str">
            <v>NA</v>
          </cell>
          <cell r="AJ734">
            <v>1692</v>
          </cell>
          <cell r="AK734">
            <v>5198</v>
          </cell>
          <cell r="AM734">
            <v>7029</v>
          </cell>
          <cell r="AN734">
            <v>0.0541049659194379</v>
          </cell>
          <cell r="AO734" t="str">
            <v>NA</v>
          </cell>
          <cell r="AP734" t="str">
            <v>NA</v>
          </cell>
          <cell r="AQ734">
            <v>-0.11891827211919681</v>
          </cell>
          <cell r="AR734">
            <v>612839</v>
          </cell>
          <cell r="AS734" t="str">
            <v>NA</v>
          </cell>
          <cell r="AT734" t="str">
            <v>NA</v>
          </cell>
          <cell r="AV734">
            <v>305684</v>
          </cell>
          <cell r="AW734">
            <v>31343717</v>
          </cell>
        </row>
        <row r="735">
          <cell r="B735" t="str">
            <v>2005Y</v>
          </cell>
          <cell r="D735" t="str">
            <v>Peoples Natural Gas Company</v>
          </cell>
          <cell r="E735">
            <v>14271</v>
          </cell>
          <cell r="F735">
            <v>14284</v>
          </cell>
          <cell r="G735">
            <v>271267</v>
          </cell>
          <cell r="J735">
            <v>271269</v>
          </cell>
          <cell r="K735">
            <v>34432712</v>
          </cell>
          <cell r="L735">
            <v>465043</v>
          </cell>
          <cell r="M735">
            <v>25843590</v>
          </cell>
          <cell r="N735">
            <v>356078</v>
          </cell>
          <cell r="O735">
            <v>347395</v>
          </cell>
          <cell r="P735">
            <v>42819881</v>
          </cell>
          <cell r="S735">
            <v>16956</v>
          </cell>
          <cell r="W735">
            <v>25868</v>
          </cell>
          <cell r="X735">
            <v>43186</v>
          </cell>
          <cell r="Y735">
            <v>17480</v>
          </cell>
          <cell r="Z735">
            <v>-5412</v>
          </cell>
          <cell r="AA735" t="str">
            <v>NA</v>
          </cell>
          <cell r="AD735">
            <v>28555</v>
          </cell>
          <cell r="AG735" t="str">
            <v>NA</v>
          </cell>
          <cell r="AH735" t="str">
            <v>NA</v>
          </cell>
          <cell r="AJ735">
            <v>1692</v>
          </cell>
          <cell r="AK735">
            <v>5873</v>
          </cell>
          <cell r="AM735">
            <v>6990</v>
          </cell>
          <cell r="AN735">
            <v>0.02956592365995013</v>
          </cell>
          <cell r="AO735">
            <v>7790</v>
          </cell>
          <cell r="AP735" t="str">
            <v>NA</v>
          </cell>
          <cell r="AQ735" t="str">
            <v>NA</v>
          </cell>
          <cell r="AR735">
            <v>585098</v>
          </cell>
          <cell r="AS735" t="str">
            <v>NA</v>
          </cell>
          <cell r="AT735" t="str">
            <v>NA</v>
          </cell>
          <cell r="AV735">
            <v>347395</v>
          </cell>
          <cell r="AW735">
            <v>42819881</v>
          </cell>
        </row>
        <row r="736">
          <cell r="B736" t="str">
            <v>2004Y</v>
          </cell>
          <cell r="D736" t="str">
            <v>Peoples Natural Gas Company</v>
          </cell>
          <cell r="E736">
            <v>15660</v>
          </cell>
          <cell r="F736">
            <v>12082</v>
          </cell>
          <cell r="G736">
            <v>263479</v>
          </cell>
          <cell r="J736">
            <v>263479</v>
          </cell>
          <cell r="K736">
            <v>33712576</v>
          </cell>
          <cell r="L736">
            <v>376102</v>
          </cell>
          <cell r="M736">
            <v>25465310</v>
          </cell>
          <cell r="N736">
            <v>290778</v>
          </cell>
          <cell r="O736">
            <v>230661</v>
          </cell>
          <cell r="P736">
            <v>39535373</v>
          </cell>
          <cell r="S736">
            <v>17492</v>
          </cell>
          <cell r="W736">
            <v>23976</v>
          </cell>
          <cell r="X736">
            <v>52540</v>
          </cell>
          <cell r="Y736">
            <v>15548</v>
          </cell>
          <cell r="Z736">
            <v>-7614</v>
          </cell>
          <cell r="AA736" t="str">
            <v>NA</v>
          </cell>
          <cell r="AD736">
            <v>27742</v>
          </cell>
          <cell r="AG736" t="str">
            <v>NA</v>
          </cell>
          <cell r="AH736" t="str">
            <v>NA</v>
          </cell>
          <cell r="AJ736" t="str">
            <v>NA</v>
          </cell>
          <cell r="AK736">
            <v>5738</v>
          </cell>
          <cell r="AM736">
            <v>6943</v>
          </cell>
          <cell r="AN736">
            <v>0.011657061237967616</v>
          </cell>
          <cell r="AO736">
            <v>3036</v>
          </cell>
          <cell r="AP736" t="str">
            <v>NA</v>
          </cell>
          <cell r="AQ736" t="str">
            <v>NA</v>
          </cell>
          <cell r="AR736">
            <v>558147</v>
          </cell>
          <cell r="AS736" t="str">
            <v>NA</v>
          </cell>
          <cell r="AT736" t="str">
            <v>NA</v>
          </cell>
          <cell r="AV736">
            <v>230661</v>
          </cell>
          <cell r="AW736">
            <v>39535373</v>
          </cell>
        </row>
        <row r="737">
          <cell r="B737" t="str">
            <v>2003Y</v>
          </cell>
          <cell r="D737" t="str">
            <v>Peoples Natural Gas Company</v>
          </cell>
          <cell r="E737">
            <v>12468</v>
          </cell>
          <cell r="F737">
            <v>12032</v>
          </cell>
          <cell r="G737">
            <v>260443</v>
          </cell>
          <cell r="J737">
            <v>260443</v>
          </cell>
          <cell r="K737">
            <v>35332612</v>
          </cell>
          <cell r="L737">
            <v>347584</v>
          </cell>
          <cell r="M737">
            <v>26538390</v>
          </cell>
          <cell r="N737">
            <v>263961</v>
          </cell>
          <cell r="O737">
            <v>227764</v>
          </cell>
          <cell r="P737">
            <v>41982117</v>
          </cell>
          <cell r="S737">
            <v>19526</v>
          </cell>
          <cell r="W737">
            <v>20042</v>
          </cell>
          <cell r="X737">
            <v>64953</v>
          </cell>
          <cell r="Y737">
            <v>12880</v>
          </cell>
          <cell r="Z737">
            <v>-8886</v>
          </cell>
          <cell r="AA737" t="str">
            <v>NA</v>
          </cell>
          <cell r="AD737">
            <v>24500</v>
          </cell>
          <cell r="AG737" t="str">
            <v>NA</v>
          </cell>
          <cell r="AH737" t="str">
            <v>NA</v>
          </cell>
          <cell r="AJ737" t="str">
            <v>NA</v>
          </cell>
          <cell r="AK737">
            <v>6087</v>
          </cell>
          <cell r="AM737">
            <v>6902</v>
          </cell>
          <cell r="AN737">
            <v>0.03975902652464828</v>
          </cell>
          <cell r="AO737">
            <v>9959</v>
          </cell>
          <cell r="AP737" t="str">
            <v>NA</v>
          </cell>
          <cell r="AQ737" t="str">
            <v>NA</v>
          </cell>
          <cell r="AR737">
            <v>534623.5</v>
          </cell>
          <cell r="AS737" t="str">
            <v>NA</v>
          </cell>
          <cell r="AT737" t="str">
            <v>NA</v>
          </cell>
          <cell r="AV737">
            <v>227764</v>
          </cell>
          <cell r="AW737">
            <v>41982117</v>
          </cell>
        </row>
        <row r="738">
          <cell r="B738" t="str">
            <v>2002Y</v>
          </cell>
          <cell r="D738" t="str">
            <v>Peoples Natural Gas Company</v>
          </cell>
          <cell r="E738">
            <v>11971</v>
          </cell>
          <cell r="F738">
            <v>10136</v>
          </cell>
          <cell r="G738">
            <v>250484</v>
          </cell>
          <cell r="J738">
            <v>250484</v>
          </cell>
          <cell r="K738">
            <v>29940383</v>
          </cell>
          <cell r="L738">
            <v>226008</v>
          </cell>
          <cell r="M738">
            <v>23291606</v>
          </cell>
          <cell r="N738">
            <v>181078</v>
          </cell>
          <cell r="O738">
            <v>111732</v>
          </cell>
          <cell r="P738" t="str">
            <v>NA</v>
          </cell>
          <cell r="S738">
            <v>12454</v>
          </cell>
          <cell r="W738">
            <v>18624</v>
          </cell>
          <cell r="X738">
            <v>62631</v>
          </cell>
          <cell r="Y738">
            <v>11659</v>
          </cell>
          <cell r="Z738">
            <v>-20637</v>
          </cell>
          <cell r="AA738" t="str">
            <v>NA</v>
          </cell>
          <cell r="AD738">
            <v>22108</v>
          </cell>
          <cell r="AG738" t="str">
            <v>NA</v>
          </cell>
          <cell r="AH738" t="str">
            <v>NA</v>
          </cell>
          <cell r="AJ738" t="str">
            <v>NA</v>
          </cell>
          <cell r="AK738">
            <v>5464</v>
          </cell>
          <cell r="AM738">
            <v>15576</v>
          </cell>
          <cell r="AN738">
            <v>0.08273393734006501</v>
          </cell>
          <cell r="AO738">
            <v>19140</v>
          </cell>
          <cell r="AP738" t="str">
            <v>NA</v>
          </cell>
          <cell r="AQ738" t="str">
            <v>NA</v>
          </cell>
          <cell r="AR738">
            <v>512438.5</v>
          </cell>
          <cell r="AS738" t="str">
            <v>NA</v>
          </cell>
          <cell r="AT738" t="str">
            <v>NA</v>
          </cell>
          <cell r="AV738">
            <v>111732</v>
          </cell>
          <cell r="AW738" t="str">
            <v>NA</v>
          </cell>
        </row>
        <row r="739">
          <cell r="B739" t="str">
            <v>2001Y</v>
          </cell>
          <cell r="D739" t="str">
            <v>Peoples Natural Gas Company</v>
          </cell>
          <cell r="E739">
            <v>9947</v>
          </cell>
          <cell r="F739">
            <v>15828</v>
          </cell>
          <cell r="G739">
            <v>231344</v>
          </cell>
          <cell r="J739">
            <v>231344</v>
          </cell>
          <cell r="K739">
            <v>30683051</v>
          </cell>
          <cell r="L739">
            <v>312474</v>
          </cell>
          <cell r="M739">
            <v>22753810</v>
          </cell>
          <cell r="N739">
            <v>237364</v>
          </cell>
          <cell r="O739">
            <v>233783</v>
          </cell>
          <cell r="P739" t="str">
            <v>NA</v>
          </cell>
          <cell r="S739">
            <v>25069</v>
          </cell>
          <cell r="W739">
            <v>16106</v>
          </cell>
          <cell r="X739">
            <v>48736</v>
          </cell>
          <cell r="Y739" t="str">
            <v>NA</v>
          </cell>
          <cell r="Z739" t="str">
            <v>NA</v>
          </cell>
          <cell r="AA739" t="str">
            <v>NA</v>
          </cell>
          <cell r="AD739">
            <v>25775</v>
          </cell>
          <cell r="AG739" t="str">
            <v>NA</v>
          </cell>
          <cell r="AH739" t="str">
            <v>NA</v>
          </cell>
          <cell r="AJ739" t="str">
            <v>NA</v>
          </cell>
          <cell r="AK739" t="str">
            <v/>
          </cell>
          <cell r="AM739">
            <v>17805</v>
          </cell>
          <cell r="AN739">
            <v>0.058860145365335674</v>
          </cell>
          <cell r="AO739">
            <v>12860</v>
          </cell>
          <cell r="AP739" t="str">
            <v>NA</v>
          </cell>
          <cell r="AQ739" t="str">
            <v>NA</v>
          </cell>
          <cell r="AR739">
            <v>493270</v>
          </cell>
          <cell r="AS739" t="str">
            <v>NA</v>
          </cell>
          <cell r="AT739" t="str">
            <v>NA</v>
          </cell>
          <cell r="AV739">
            <v>233783</v>
          </cell>
          <cell r="AW739" t="str">
            <v>NA</v>
          </cell>
        </row>
        <row r="740">
          <cell r="B740" t="str">
            <v>2000Y</v>
          </cell>
          <cell r="D740" t="str">
            <v>Peoples Natural Gas Company</v>
          </cell>
          <cell r="E740">
            <v>11107</v>
          </cell>
          <cell r="F740">
            <v>17442</v>
          </cell>
          <cell r="G740">
            <v>218484</v>
          </cell>
          <cell r="J740">
            <v>218484</v>
          </cell>
          <cell r="K740" t="str">
            <v>NA</v>
          </cell>
          <cell r="L740">
            <v>230110</v>
          </cell>
          <cell r="M740" t="str">
            <v>NA</v>
          </cell>
          <cell r="N740">
            <v>191007</v>
          </cell>
          <cell r="O740">
            <v>122750</v>
          </cell>
          <cell r="P740" t="str">
            <v>NA</v>
          </cell>
          <cell r="S740">
            <v>37012</v>
          </cell>
          <cell r="W740">
            <v>18796</v>
          </cell>
          <cell r="X740">
            <v>46665</v>
          </cell>
          <cell r="Y740" t="str">
            <v>NA</v>
          </cell>
          <cell r="Z740" t="str">
            <v>NA</v>
          </cell>
          <cell r="AA740" t="str">
            <v>NA</v>
          </cell>
          <cell r="AD740">
            <v>28548</v>
          </cell>
          <cell r="AG740" t="str">
            <v>NA</v>
          </cell>
          <cell r="AH740" t="str">
            <v>NA</v>
          </cell>
          <cell r="AJ740" t="str">
            <v>NA</v>
          </cell>
          <cell r="AK740" t="str">
            <v/>
          </cell>
          <cell r="AM740" t="str">
            <v>NA</v>
          </cell>
          <cell r="AN740" t="str">
            <v>NA</v>
          </cell>
          <cell r="AO740" t="str">
            <v>NA</v>
          </cell>
          <cell r="AP740" t="str">
            <v>NA</v>
          </cell>
          <cell r="AQ740" t="str">
            <v>NA</v>
          </cell>
          <cell r="AR740" t="str">
            <v>NA</v>
          </cell>
          <cell r="AS740" t="str">
            <v>NA</v>
          </cell>
          <cell r="AT740" t="str">
            <v>NA</v>
          </cell>
          <cell r="AV740">
            <v>122750</v>
          </cell>
          <cell r="AW740" t="str">
            <v>NA</v>
          </cell>
        </row>
        <row r="741">
          <cell r="B741" t="str">
            <v>1999Y</v>
          </cell>
          <cell r="D741" t="str">
            <v>Peoples Natural Gas Company</v>
          </cell>
          <cell r="E741" t="str">
            <v>NA</v>
          </cell>
          <cell r="F741" t="str">
            <v>NA</v>
          </cell>
          <cell r="G741" t="str">
            <v>NA</v>
          </cell>
          <cell r="J741" t="str">
            <v>NA</v>
          </cell>
          <cell r="K741" t="str">
            <v>NA</v>
          </cell>
          <cell r="L741" t="str">
            <v>NA</v>
          </cell>
          <cell r="M741" t="str">
            <v>NA</v>
          </cell>
          <cell r="N741" t="str">
            <v>NA</v>
          </cell>
          <cell r="O741" t="str">
            <v>NA</v>
          </cell>
          <cell r="P741" t="str">
            <v>NA</v>
          </cell>
          <cell r="S741" t="str">
            <v>NA</v>
          </cell>
          <cell r="W741" t="str">
            <v>NA</v>
          </cell>
          <cell r="X741" t="str">
            <v>NA</v>
          </cell>
          <cell r="Y741" t="str">
            <v>NA</v>
          </cell>
          <cell r="Z741" t="str">
            <v>NA</v>
          </cell>
          <cell r="AA741" t="str">
            <v>NA</v>
          </cell>
          <cell r="AD741" t="str">
            <v>NA</v>
          </cell>
          <cell r="AG741" t="str">
            <v>NA</v>
          </cell>
          <cell r="AH741" t="str">
            <v>NA</v>
          </cell>
          <cell r="AJ741" t="str">
            <v>NA</v>
          </cell>
          <cell r="AK741" t="str">
            <v/>
          </cell>
          <cell r="AM741" t="str">
            <v>NA</v>
          </cell>
          <cell r="AN741" t="str">
            <v>NA</v>
          </cell>
          <cell r="AO741" t="str">
            <v>NA</v>
          </cell>
          <cell r="AP741" t="str">
            <v>NA</v>
          </cell>
          <cell r="AQ741" t="str">
            <v>NA</v>
          </cell>
          <cell r="AR741" t="str">
            <v>NA</v>
          </cell>
          <cell r="AS741" t="str">
            <v>NA</v>
          </cell>
          <cell r="AT741" t="str">
            <v>NA</v>
          </cell>
          <cell r="AV741" t="str">
            <v>NA</v>
          </cell>
          <cell r="AW741" t="str">
            <v>NA</v>
          </cell>
        </row>
        <row r="742">
          <cell r="B742" t="str">
            <v>1998Y</v>
          </cell>
          <cell r="D742" t="str">
            <v>Peoples Natural Gas Company</v>
          </cell>
          <cell r="E742">
            <v>9367</v>
          </cell>
          <cell r="F742">
            <v>11602</v>
          </cell>
          <cell r="G742">
            <v>240675</v>
          </cell>
          <cell r="J742">
            <v>240678</v>
          </cell>
          <cell r="K742">
            <v>26556836</v>
          </cell>
          <cell r="L742">
            <v>203012</v>
          </cell>
          <cell r="M742">
            <v>22463202</v>
          </cell>
          <cell r="N742">
            <v>176856</v>
          </cell>
          <cell r="O742">
            <v>92010</v>
          </cell>
          <cell r="P742">
            <v>30184007</v>
          </cell>
          <cell r="S742">
            <v>34606</v>
          </cell>
          <cell r="W742">
            <v>19101</v>
          </cell>
          <cell r="X742">
            <v>36233</v>
          </cell>
          <cell r="Y742" t="str">
            <v>NA</v>
          </cell>
          <cell r="Z742" t="str">
            <v>NA</v>
          </cell>
          <cell r="AA742" t="str">
            <v>NA</v>
          </cell>
          <cell r="AD742">
            <v>20969</v>
          </cell>
          <cell r="AG742" t="str">
            <v>NA</v>
          </cell>
          <cell r="AH742" t="str">
            <v>NA</v>
          </cell>
          <cell r="AJ742" t="str">
            <v>NA</v>
          </cell>
          <cell r="AK742" t="str">
            <v/>
          </cell>
          <cell r="AM742" t="str">
            <v>NA</v>
          </cell>
          <cell r="AN742">
            <v>0.24291524719959987</v>
          </cell>
          <cell r="AO742" t="str">
            <v>NA</v>
          </cell>
          <cell r="AP742" t="str">
            <v>NA</v>
          </cell>
          <cell r="AQ742" t="str">
            <v>NA</v>
          </cell>
          <cell r="AR742">
            <v>447141</v>
          </cell>
          <cell r="AS742" t="str">
            <v>NA</v>
          </cell>
          <cell r="AT742" t="str">
            <v>NA</v>
          </cell>
          <cell r="AV742">
            <v>92010</v>
          </cell>
          <cell r="AW742">
            <v>30184007</v>
          </cell>
        </row>
        <row r="743">
          <cell r="B743" t="str">
            <v>1997Y</v>
          </cell>
          <cell r="D743" t="str">
            <v>Peoples Natural Gas Company</v>
          </cell>
          <cell r="E743">
            <v>10728</v>
          </cell>
          <cell r="F743">
            <v>10714</v>
          </cell>
          <cell r="G743">
            <v>317900</v>
          </cell>
          <cell r="J743">
            <v>317901</v>
          </cell>
          <cell r="K743">
            <v>41618882</v>
          </cell>
          <cell r="L743">
            <v>326128</v>
          </cell>
          <cell r="M743">
            <v>36451604</v>
          </cell>
          <cell r="N743">
            <v>291143</v>
          </cell>
          <cell r="O743">
            <v>170667</v>
          </cell>
          <cell r="P743">
            <v>39845716</v>
          </cell>
          <cell r="S743">
            <v>34634</v>
          </cell>
          <cell r="W743">
            <v>23193</v>
          </cell>
          <cell r="X743">
            <v>40168</v>
          </cell>
          <cell r="Y743" t="str">
            <v>NA</v>
          </cell>
          <cell r="Z743" t="str">
            <v>NA</v>
          </cell>
          <cell r="AA743" t="str">
            <v>NA</v>
          </cell>
          <cell r="AD743">
            <v>21442</v>
          </cell>
          <cell r="AG743" t="str">
            <v>NA</v>
          </cell>
          <cell r="AH743" t="str">
            <v>NA</v>
          </cell>
          <cell r="AJ743" t="str">
            <v>NA</v>
          </cell>
          <cell r="AK743" t="str">
            <v/>
          </cell>
          <cell r="AM743" t="str">
            <v>NA</v>
          </cell>
          <cell r="AN743">
            <v>0.05674356501743194</v>
          </cell>
          <cell r="AO743" t="str">
            <v>NA</v>
          </cell>
          <cell r="AP743" t="str">
            <v>NA</v>
          </cell>
          <cell r="AQ743" t="str">
            <v>NA</v>
          </cell>
          <cell r="AR743">
            <v>434165.5</v>
          </cell>
          <cell r="AS743" t="str">
            <v>NA</v>
          </cell>
          <cell r="AT743" t="str">
            <v>NA</v>
          </cell>
          <cell r="AV743">
            <v>170667</v>
          </cell>
          <cell r="AW743">
            <v>39845716</v>
          </cell>
        </row>
        <row r="744">
          <cell r="B744" t="str">
            <v>1996Y</v>
          </cell>
          <cell r="D744" t="str">
            <v>Peoples Natural Gas Company</v>
          </cell>
          <cell r="E744">
            <v>11399</v>
          </cell>
          <cell r="F744">
            <v>11653</v>
          </cell>
          <cell r="G744">
            <v>337025</v>
          </cell>
          <cell r="J744">
            <v>337025</v>
          </cell>
          <cell r="K744">
            <v>48097720</v>
          </cell>
          <cell r="L744">
            <v>333391</v>
          </cell>
          <cell r="M744">
            <v>41314710</v>
          </cell>
          <cell r="N744">
            <v>291802</v>
          </cell>
          <cell r="O744">
            <v>179589</v>
          </cell>
          <cell r="P744">
            <v>51224906</v>
          </cell>
          <cell r="S744">
            <v>43107</v>
          </cell>
          <cell r="W744">
            <v>21328</v>
          </cell>
          <cell r="X744">
            <v>38568</v>
          </cell>
          <cell r="Y744" t="str">
            <v>NA</v>
          </cell>
          <cell r="Z744" t="str">
            <v>NA</v>
          </cell>
          <cell r="AA744" t="str">
            <v>NA</v>
          </cell>
          <cell r="AD744">
            <v>23052</v>
          </cell>
          <cell r="AG744" t="str">
            <v>NA</v>
          </cell>
          <cell r="AH744" t="str">
            <v>NA</v>
          </cell>
          <cell r="AJ744" t="str">
            <v>NA</v>
          </cell>
          <cell r="AK744" t="str">
            <v/>
          </cell>
          <cell r="AM744" t="str">
            <v>NA</v>
          </cell>
          <cell r="AN744" t="str">
            <v>NA</v>
          </cell>
          <cell r="AO744" t="str">
            <v>NA</v>
          </cell>
          <cell r="AP744" t="str">
            <v>NA</v>
          </cell>
          <cell r="AQ744" t="str">
            <v>NA</v>
          </cell>
          <cell r="AR744" t="str">
            <v>NA</v>
          </cell>
          <cell r="AS744" t="str">
            <v>NA</v>
          </cell>
          <cell r="AT744" t="str">
            <v>NA</v>
          </cell>
          <cell r="AV744">
            <v>179589</v>
          </cell>
          <cell r="AW744">
            <v>51224906</v>
          </cell>
        </row>
        <row r="745">
          <cell r="B745" t="str">
            <v>2006Y</v>
          </cell>
          <cell r="D745" t="str">
            <v>Public Service Company of Colorado</v>
          </cell>
          <cell r="E745">
            <v>24419</v>
          </cell>
          <cell r="F745">
            <v>8437</v>
          </cell>
          <cell r="G745" t="str">
            <v>NA</v>
          </cell>
          <cell r="J745">
            <v>1300000</v>
          </cell>
          <cell r="K745">
            <v>122793402</v>
          </cell>
          <cell r="L745">
            <v>1208580</v>
          </cell>
          <cell r="M745" t="str">
            <v>NA</v>
          </cell>
          <cell r="N745" t="str">
            <v>NA</v>
          </cell>
          <cell r="O745">
            <v>847818</v>
          </cell>
          <cell r="P745">
            <v>128245795</v>
          </cell>
          <cell r="S745">
            <v>45684</v>
          </cell>
          <cell r="W745">
            <v>43247</v>
          </cell>
          <cell r="X745">
            <v>241458</v>
          </cell>
          <cell r="Y745">
            <v>13006</v>
          </cell>
          <cell r="Z745">
            <v>19711</v>
          </cell>
          <cell r="AA745">
            <v>-515177</v>
          </cell>
          <cell r="AD745">
            <v>32856</v>
          </cell>
          <cell r="AG745" t="str">
            <v>NA</v>
          </cell>
          <cell r="AH745" t="str">
            <v>NA</v>
          </cell>
          <cell r="AJ745">
            <v>2592</v>
          </cell>
          <cell r="AK745">
            <v>6835</v>
          </cell>
          <cell r="AM745">
            <v>23086.58</v>
          </cell>
          <cell r="AN745" t="str">
            <v>NA</v>
          </cell>
          <cell r="AO745" t="str">
            <v>NA</v>
          </cell>
          <cell r="AP745" t="str">
            <v>NA</v>
          </cell>
          <cell r="AQ745" t="str">
            <v>NA</v>
          </cell>
          <cell r="AR745" t="str">
            <v>NA</v>
          </cell>
          <cell r="AS745" t="str">
            <v>NA</v>
          </cell>
          <cell r="AT745" t="str">
            <v>NA</v>
          </cell>
          <cell r="AV745">
            <v>847818</v>
          </cell>
          <cell r="AW745">
            <v>128245795</v>
          </cell>
        </row>
        <row r="746">
          <cell r="B746" t="str">
            <v>2005Y</v>
          </cell>
          <cell r="D746" t="str">
            <v>Public Service Company of Colorado</v>
          </cell>
          <cell r="E746" t="str">
            <v>NA</v>
          </cell>
          <cell r="F746" t="str">
            <v>NA</v>
          </cell>
          <cell r="G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S746" t="str">
            <v>NA</v>
          </cell>
          <cell r="W746" t="str">
            <v>NA</v>
          </cell>
          <cell r="X746">
            <v>211417</v>
          </cell>
          <cell r="Y746" t="str">
            <v>NA</v>
          </cell>
          <cell r="Z746" t="str">
            <v>NA</v>
          </cell>
          <cell r="AA746">
            <v>-424901</v>
          </cell>
          <cell r="AD746" t="str">
            <v>NA</v>
          </cell>
          <cell r="AG746" t="str">
            <v>NA</v>
          </cell>
          <cell r="AH746" t="str">
            <v>NA</v>
          </cell>
          <cell r="AJ746">
            <v>2602.5</v>
          </cell>
          <cell r="AK746">
            <v>6732</v>
          </cell>
          <cell r="AM746">
            <v>22617.22</v>
          </cell>
          <cell r="AN746" t="str">
            <v>NA</v>
          </cell>
          <cell r="AO746" t="str">
            <v>NA</v>
          </cell>
          <cell r="AP746" t="str">
            <v>NA</v>
          </cell>
          <cell r="AQ746" t="str">
            <v>NA</v>
          </cell>
          <cell r="AR746" t="str">
            <v>NA</v>
          </cell>
          <cell r="AS746" t="str">
            <v>NA</v>
          </cell>
          <cell r="AT746" t="str">
            <v>NA</v>
          </cell>
          <cell r="AV746" t="str">
            <v>NA</v>
          </cell>
          <cell r="AW746" t="str">
            <v>NA</v>
          </cell>
        </row>
        <row r="747">
          <cell r="B747" t="str">
            <v>2004Y</v>
          </cell>
          <cell r="D747" t="str">
            <v>Public Service Company of Colorado</v>
          </cell>
          <cell r="E747" t="str">
            <v>NA</v>
          </cell>
          <cell r="F747" t="str">
            <v>NA</v>
          </cell>
          <cell r="G747" t="str">
            <v>NA</v>
          </cell>
          <cell r="J747" t="str">
            <v>NA</v>
          </cell>
          <cell r="K747" t="str">
            <v>NA</v>
          </cell>
          <cell r="L747" t="str">
            <v>NA</v>
          </cell>
          <cell r="M747" t="str">
            <v>NA</v>
          </cell>
          <cell r="N747" t="str">
            <v>NA</v>
          </cell>
          <cell r="O747" t="str">
            <v>NA</v>
          </cell>
          <cell r="P747" t="str">
            <v>NA</v>
          </cell>
          <cell r="S747" t="str">
            <v>NA</v>
          </cell>
          <cell r="W747" t="str">
            <v>NA</v>
          </cell>
          <cell r="X747">
            <v>218005</v>
          </cell>
          <cell r="Y747" t="str">
            <v>NA</v>
          </cell>
          <cell r="Z747" t="str">
            <v>NA</v>
          </cell>
          <cell r="AA747">
            <v>-459363</v>
          </cell>
          <cell r="AD747" t="str">
            <v>NA</v>
          </cell>
          <cell r="AG747" t="str">
            <v>NA</v>
          </cell>
          <cell r="AH747" t="str">
            <v>NA</v>
          </cell>
          <cell r="AJ747">
            <v>2594.5</v>
          </cell>
          <cell r="AK747">
            <v>6880</v>
          </cell>
          <cell r="AM747">
            <v>21259</v>
          </cell>
          <cell r="AN747" t="str">
            <v>NA</v>
          </cell>
          <cell r="AO747" t="str">
            <v>NA</v>
          </cell>
          <cell r="AP747" t="str">
            <v>NA</v>
          </cell>
          <cell r="AQ747" t="str">
            <v>NA</v>
          </cell>
          <cell r="AR747" t="str">
            <v>NA</v>
          </cell>
          <cell r="AS747" t="str">
            <v>NA</v>
          </cell>
          <cell r="AT747" t="str">
            <v>NA</v>
          </cell>
          <cell r="AV747" t="str">
            <v>NA</v>
          </cell>
          <cell r="AW747" t="str">
            <v>NA</v>
          </cell>
        </row>
        <row r="748">
          <cell r="B748" t="str">
            <v>2003Y</v>
          </cell>
          <cell r="D748" t="str">
            <v>Public Service Company of Colorado</v>
          </cell>
          <cell r="E748">
            <v>20148</v>
          </cell>
          <cell r="F748">
            <v>7625</v>
          </cell>
          <cell r="G748" t="str">
            <v>NA</v>
          </cell>
          <cell r="J748" t="str">
            <v>NA</v>
          </cell>
          <cell r="K748">
            <v>133047888</v>
          </cell>
          <cell r="L748">
            <v>839967</v>
          </cell>
          <cell r="M748" t="str">
            <v>NA</v>
          </cell>
          <cell r="N748" t="str">
            <v>NA</v>
          </cell>
          <cell r="O748">
            <v>574301</v>
          </cell>
          <cell r="P748">
            <v>136196154</v>
          </cell>
          <cell r="S748">
            <v>46227</v>
          </cell>
          <cell r="W748">
            <v>32891</v>
          </cell>
          <cell r="X748">
            <v>227933</v>
          </cell>
          <cell r="Y748">
            <v>2354</v>
          </cell>
          <cell r="Z748">
            <v>12971</v>
          </cell>
          <cell r="AA748">
            <v>-433561</v>
          </cell>
          <cell r="AD748">
            <v>27773</v>
          </cell>
          <cell r="AG748" t="str">
            <v>NA</v>
          </cell>
          <cell r="AH748" t="str">
            <v>NA</v>
          </cell>
          <cell r="AJ748">
            <v>2602</v>
          </cell>
          <cell r="AK748">
            <v>6716</v>
          </cell>
          <cell r="AM748">
            <v>21293</v>
          </cell>
          <cell r="AN748" t="str">
            <v>NA</v>
          </cell>
          <cell r="AO748" t="str">
            <v>NA</v>
          </cell>
          <cell r="AP748" t="str">
            <v>NA</v>
          </cell>
          <cell r="AQ748" t="str">
            <v>NA</v>
          </cell>
          <cell r="AR748" t="str">
            <v>NA</v>
          </cell>
          <cell r="AS748" t="str">
            <v>NA</v>
          </cell>
          <cell r="AT748" t="str">
            <v>NA</v>
          </cell>
          <cell r="AV748">
            <v>574301</v>
          </cell>
          <cell r="AW748">
            <v>136196154</v>
          </cell>
        </row>
        <row r="749">
          <cell r="B749" t="str">
            <v>2002Y</v>
          </cell>
          <cell r="D749" t="str">
            <v>Public Service Company of Colorado</v>
          </cell>
          <cell r="E749" t="str">
            <v>NA</v>
          </cell>
          <cell r="F749" t="str">
            <v>NA</v>
          </cell>
          <cell r="G749" t="str">
            <v>NA</v>
          </cell>
          <cell r="J749" t="str">
            <v>NA</v>
          </cell>
          <cell r="K749" t="str">
            <v>NA</v>
          </cell>
          <cell r="L749" t="str">
            <v>NA</v>
          </cell>
          <cell r="M749" t="str">
            <v>NA</v>
          </cell>
          <cell r="N749" t="str">
            <v>NA</v>
          </cell>
          <cell r="O749" t="str">
            <v>NA</v>
          </cell>
          <cell r="P749" t="str">
            <v>NA</v>
          </cell>
          <cell r="S749" t="str">
            <v>NA</v>
          </cell>
          <cell r="W749" t="str">
            <v>NA</v>
          </cell>
          <cell r="X749">
            <v>264680</v>
          </cell>
          <cell r="Y749" t="str">
            <v>NA</v>
          </cell>
          <cell r="Z749" t="str">
            <v>NA</v>
          </cell>
          <cell r="AA749">
            <v>-349077</v>
          </cell>
          <cell r="AD749" t="str">
            <v>NA</v>
          </cell>
          <cell r="AG749" t="str">
            <v>NA</v>
          </cell>
          <cell r="AH749" t="str">
            <v>NA</v>
          </cell>
          <cell r="AJ749">
            <v>2687.5</v>
          </cell>
          <cell r="AK749">
            <v>7184</v>
          </cell>
          <cell r="AM749">
            <v>20910.462</v>
          </cell>
          <cell r="AN749" t="str">
            <v>NA</v>
          </cell>
          <cell r="AO749" t="str">
            <v>NA</v>
          </cell>
          <cell r="AP749" t="str">
            <v>NA</v>
          </cell>
          <cell r="AQ749" t="str">
            <v>NA</v>
          </cell>
          <cell r="AR749" t="str">
            <v>NA</v>
          </cell>
          <cell r="AS749" t="str">
            <v>NA</v>
          </cell>
          <cell r="AT749" t="str">
            <v>NA</v>
          </cell>
          <cell r="AV749" t="str">
            <v>NA</v>
          </cell>
          <cell r="AW749" t="str">
            <v>NA</v>
          </cell>
        </row>
        <row r="750">
          <cell r="B750" t="str">
            <v>2001Y</v>
          </cell>
          <cell r="D750" t="str">
            <v>Public Service Company of Colorado</v>
          </cell>
          <cell r="E750">
            <v>19336</v>
          </cell>
          <cell r="F750">
            <v>7583</v>
          </cell>
          <cell r="G750">
            <v>1128408</v>
          </cell>
          <cell r="J750">
            <v>1128408</v>
          </cell>
          <cell r="K750">
            <v>136741955</v>
          </cell>
          <cell r="L750">
            <v>1198363</v>
          </cell>
          <cell r="M750">
            <v>91860636</v>
          </cell>
          <cell r="N750">
            <v>832321</v>
          </cell>
          <cell r="O750">
            <v>932222</v>
          </cell>
          <cell r="P750">
            <v>0</v>
          </cell>
          <cell r="S750">
            <v>58508</v>
          </cell>
          <cell r="W750">
            <v>37610</v>
          </cell>
          <cell r="X750">
            <v>273033</v>
          </cell>
          <cell r="Y750" t="str">
            <v>NA</v>
          </cell>
          <cell r="Z750" t="str">
            <v>NA</v>
          </cell>
          <cell r="AA750">
            <v>-469768</v>
          </cell>
          <cell r="AD750">
            <v>26919</v>
          </cell>
          <cell r="AG750" t="str">
            <v>NA</v>
          </cell>
          <cell r="AH750" t="str">
            <v>NA</v>
          </cell>
          <cell r="AJ750">
            <v>2750</v>
          </cell>
          <cell r="AK750" t="str">
            <v/>
          </cell>
          <cell r="AM750">
            <v>18845</v>
          </cell>
          <cell r="AN750">
            <v>0.045352641896073194</v>
          </cell>
          <cell r="AO750">
            <v>48956</v>
          </cell>
          <cell r="AP750" t="str">
            <v>NA</v>
          </cell>
          <cell r="AQ750" t="str">
            <v>NA</v>
          </cell>
          <cell r="AR750">
            <v>1022815.5</v>
          </cell>
          <cell r="AS750">
            <v>351320.5</v>
          </cell>
          <cell r="AT750">
            <v>671495</v>
          </cell>
          <cell r="AV750">
            <v>932222</v>
          </cell>
          <cell r="AW750">
            <v>0</v>
          </cell>
        </row>
        <row r="751">
          <cell r="B751" t="str">
            <v>2000Y</v>
          </cell>
          <cell r="D751" t="str">
            <v>Public Service Company of Colorado</v>
          </cell>
          <cell r="E751">
            <v>20010</v>
          </cell>
          <cell r="F751">
            <v>7799</v>
          </cell>
          <cell r="G751">
            <v>1079452</v>
          </cell>
          <cell r="J751">
            <v>1079452</v>
          </cell>
          <cell r="K751">
            <v>126427888</v>
          </cell>
          <cell r="L751">
            <v>730585</v>
          </cell>
          <cell r="M751">
            <v>86738306</v>
          </cell>
          <cell r="N751">
            <v>523449</v>
          </cell>
          <cell r="O751">
            <v>470480</v>
          </cell>
          <cell r="P751">
            <v>0</v>
          </cell>
          <cell r="S751">
            <v>44282</v>
          </cell>
          <cell r="W751">
            <v>35928</v>
          </cell>
          <cell r="X751">
            <v>196168</v>
          </cell>
          <cell r="Y751" t="str">
            <v>NA</v>
          </cell>
          <cell r="Z751" t="str">
            <v>NA</v>
          </cell>
          <cell r="AA751">
            <v>-373564</v>
          </cell>
          <cell r="AD751">
            <v>27809</v>
          </cell>
          <cell r="AG751" t="str">
            <v>NA</v>
          </cell>
          <cell r="AH751" t="str">
            <v>NA</v>
          </cell>
          <cell r="AJ751" t="str">
            <v>NA</v>
          </cell>
          <cell r="AK751" t="str">
            <v/>
          </cell>
          <cell r="AM751" t="str">
            <v>NA</v>
          </cell>
          <cell r="AN751">
            <v>0.03774103676814133</v>
          </cell>
          <cell r="AO751">
            <v>39258</v>
          </cell>
          <cell r="AP751" t="str">
            <v>NA</v>
          </cell>
          <cell r="AQ751" t="str">
            <v>NA</v>
          </cell>
          <cell r="AR751">
            <v>968229.5</v>
          </cell>
          <cell r="AS751">
            <v>327412</v>
          </cell>
          <cell r="AT751">
            <v>640817.5</v>
          </cell>
          <cell r="AV751">
            <v>470480</v>
          </cell>
          <cell r="AW751">
            <v>0</v>
          </cell>
        </row>
        <row r="752">
          <cell r="B752" t="str">
            <v>1999Y</v>
          </cell>
          <cell r="D752" t="str">
            <v>Public Service Company of Colorado</v>
          </cell>
          <cell r="E752">
            <v>23989</v>
          </cell>
          <cell r="F752">
            <v>8895</v>
          </cell>
          <cell r="G752">
            <v>1040194</v>
          </cell>
          <cell r="J752">
            <v>1040194</v>
          </cell>
          <cell r="K752">
            <v>123352410</v>
          </cell>
          <cell r="L752">
            <v>619753</v>
          </cell>
          <cell r="M752">
            <v>84115032</v>
          </cell>
          <cell r="N752">
            <v>444209</v>
          </cell>
          <cell r="O752">
            <v>403760</v>
          </cell>
          <cell r="P752" t="str">
            <v>NA</v>
          </cell>
          <cell r="S752">
            <v>41184</v>
          </cell>
          <cell r="W752">
            <v>33442</v>
          </cell>
          <cell r="X752">
            <v>204225</v>
          </cell>
          <cell r="Y752" t="str">
            <v>NA</v>
          </cell>
          <cell r="Z752" t="str">
            <v>NA</v>
          </cell>
          <cell r="AA752">
            <v>-567022</v>
          </cell>
          <cell r="AD752">
            <v>32884</v>
          </cell>
          <cell r="AG752" t="str">
            <v>NA</v>
          </cell>
          <cell r="AH752" t="str">
            <v>NA</v>
          </cell>
          <cell r="AJ752" t="str">
            <v>NA</v>
          </cell>
          <cell r="AK752" t="str">
            <v/>
          </cell>
          <cell r="AM752" t="str">
            <v>NA</v>
          </cell>
          <cell r="AN752">
            <v>0.03469871512397656</v>
          </cell>
          <cell r="AO752">
            <v>34883</v>
          </cell>
          <cell r="AP752" t="str">
            <v>NA</v>
          </cell>
          <cell r="AQ752" t="str">
            <v>NA</v>
          </cell>
          <cell r="AR752">
            <v>911140</v>
          </cell>
          <cell r="AS752">
            <v>305873</v>
          </cell>
          <cell r="AT752">
            <v>605267</v>
          </cell>
          <cell r="AV752">
            <v>403760</v>
          </cell>
          <cell r="AW752" t="str">
            <v>NA</v>
          </cell>
        </row>
        <row r="753">
          <cell r="B753" t="str">
            <v>1998Y</v>
          </cell>
          <cell r="D753" t="str">
            <v>Public Service Company of Colorado</v>
          </cell>
          <cell r="E753">
            <v>22779</v>
          </cell>
          <cell r="F753">
            <v>6260</v>
          </cell>
          <cell r="G753">
            <v>1005311</v>
          </cell>
          <cell r="J753">
            <v>1005311</v>
          </cell>
          <cell r="K753">
            <v>122439420</v>
          </cell>
          <cell r="L753">
            <v>599206</v>
          </cell>
          <cell r="M753">
            <v>69187737</v>
          </cell>
          <cell r="N753">
            <v>357156</v>
          </cell>
          <cell r="O753">
            <v>384126</v>
          </cell>
          <cell r="P753" t="str">
            <v>NA</v>
          </cell>
          <cell r="S753">
            <v>53655</v>
          </cell>
          <cell r="W753">
            <v>31590</v>
          </cell>
          <cell r="X753">
            <v>200102</v>
          </cell>
          <cell r="Y753" t="str">
            <v>NA</v>
          </cell>
          <cell r="Z753" t="str">
            <v>NA</v>
          </cell>
          <cell r="AA753">
            <v>-504727</v>
          </cell>
          <cell r="AD753">
            <v>29040</v>
          </cell>
          <cell r="AG753" t="str">
            <v>NA</v>
          </cell>
          <cell r="AH753" t="str">
            <v>NA</v>
          </cell>
          <cell r="AJ753" t="str">
            <v>NA</v>
          </cell>
          <cell r="AK753" t="str">
            <v/>
          </cell>
          <cell r="AM753" t="str">
            <v>NA</v>
          </cell>
          <cell r="AN753" t="str">
            <v>NA</v>
          </cell>
          <cell r="AO753" t="str">
            <v>NA</v>
          </cell>
          <cell r="AP753" t="str">
            <v>NA</v>
          </cell>
          <cell r="AQ753" t="str">
            <v>NA</v>
          </cell>
          <cell r="AR753">
            <v>847651</v>
          </cell>
          <cell r="AS753">
            <v>286390</v>
          </cell>
          <cell r="AT753">
            <v>561261</v>
          </cell>
          <cell r="AV753">
            <v>384126</v>
          </cell>
          <cell r="AW753" t="str">
            <v>NA</v>
          </cell>
        </row>
        <row r="754">
          <cell r="B754" t="str">
            <v>1997Y</v>
          </cell>
          <cell r="D754" t="str">
            <v>Public Service Company of Colorado</v>
          </cell>
          <cell r="E754">
            <v>20631</v>
          </cell>
          <cell r="F754">
            <v>6884</v>
          </cell>
          <cell r="G754" t="str">
            <v>NA</v>
          </cell>
          <cell r="J754" t="str">
            <v>NA</v>
          </cell>
          <cell r="K754">
            <v>130477271</v>
          </cell>
          <cell r="L754">
            <v>582935</v>
          </cell>
          <cell r="M754" t="str">
            <v>NA</v>
          </cell>
          <cell r="N754" t="str">
            <v>NA</v>
          </cell>
          <cell r="O754">
            <v>368287</v>
          </cell>
          <cell r="P754" t="str">
            <v>NA</v>
          </cell>
          <cell r="S754">
            <v>50029</v>
          </cell>
          <cell r="W754">
            <v>33975</v>
          </cell>
          <cell r="X754">
            <v>93477</v>
          </cell>
          <cell r="Y754" t="str">
            <v>NA</v>
          </cell>
          <cell r="Z754" t="str">
            <v>NA</v>
          </cell>
          <cell r="AA754">
            <v>-347509</v>
          </cell>
          <cell r="AD754">
            <v>27515</v>
          </cell>
          <cell r="AG754" t="str">
            <v>NA</v>
          </cell>
          <cell r="AH754" t="str">
            <v>NA</v>
          </cell>
          <cell r="AJ754" t="str">
            <v>NA</v>
          </cell>
          <cell r="AK754" t="str">
            <v/>
          </cell>
          <cell r="AM754" t="str">
            <v>NA</v>
          </cell>
          <cell r="AN754" t="str">
            <v>NA</v>
          </cell>
          <cell r="AO754" t="str">
            <v>NA</v>
          </cell>
          <cell r="AP754" t="str">
            <v>NA</v>
          </cell>
          <cell r="AQ754" t="str">
            <v>NA</v>
          </cell>
          <cell r="AR754">
            <v>769657</v>
          </cell>
          <cell r="AS754">
            <v>267718</v>
          </cell>
          <cell r="AT754">
            <v>501939</v>
          </cell>
          <cell r="AV754">
            <v>368287</v>
          </cell>
          <cell r="AW754" t="str">
            <v>NA</v>
          </cell>
        </row>
        <row r="755">
          <cell r="B755" t="str">
            <v>1996Y</v>
          </cell>
          <cell r="D755" t="str">
            <v>Public Service Company of Colorado</v>
          </cell>
          <cell r="E755">
            <v>20302</v>
          </cell>
          <cell r="F755">
            <v>6061</v>
          </cell>
          <cell r="G755" t="str">
            <v>NA</v>
          </cell>
          <cell r="J755" t="str">
            <v>NA</v>
          </cell>
          <cell r="K755">
            <v>132696243</v>
          </cell>
          <cell r="L755">
            <v>523366</v>
          </cell>
          <cell r="M755" t="str">
            <v>NA</v>
          </cell>
          <cell r="N755" t="str">
            <v>NA</v>
          </cell>
          <cell r="O755">
            <v>314413</v>
          </cell>
          <cell r="P755" t="str">
            <v>NA</v>
          </cell>
          <cell r="S755">
            <v>57159</v>
          </cell>
          <cell r="W755">
            <v>31631</v>
          </cell>
          <cell r="X755">
            <v>190346</v>
          </cell>
          <cell r="Y755" t="str">
            <v>NA</v>
          </cell>
          <cell r="Z755" t="str">
            <v>NA</v>
          </cell>
          <cell r="AA755">
            <v>-311245</v>
          </cell>
          <cell r="AD755">
            <v>26363</v>
          </cell>
          <cell r="AG755" t="str">
            <v>NA</v>
          </cell>
          <cell r="AH755" t="str">
            <v>NA</v>
          </cell>
          <cell r="AJ755" t="str">
            <v>NA</v>
          </cell>
          <cell r="AK755" t="str">
            <v/>
          </cell>
          <cell r="AM755" t="str">
            <v>NA</v>
          </cell>
          <cell r="AN755" t="str">
            <v>NA</v>
          </cell>
          <cell r="AO755" t="str">
            <v>NA</v>
          </cell>
          <cell r="AP755" t="str">
            <v>NA</v>
          </cell>
          <cell r="AQ755" t="str">
            <v>NA</v>
          </cell>
          <cell r="AR755" t="str">
            <v>NA</v>
          </cell>
          <cell r="AS755" t="str">
            <v>NA</v>
          </cell>
          <cell r="AT755" t="str">
            <v>NA</v>
          </cell>
          <cell r="AV755">
            <v>314413</v>
          </cell>
          <cell r="AW755" t="str">
            <v>NA</v>
          </cell>
        </row>
        <row r="756">
          <cell r="B756" t="str">
            <v>2006Y</v>
          </cell>
          <cell r="D756" t="str">
            <v>Public Service Company of New Mexico</v>
          </cell>
          <cell r="E756">
            <v>17763</v>
          </cell>
          <cell r="F756">
            <v>5410</v>
          </cell>
          <cell r="G756" t="str">
            <v>NA</v>
          </cell>
          <cell r="J756">
            <v>489603</v>
          </cell>
          <cell r="K756">
            <v>44996040</v>
          </cell>
          <cell r="L756">
            <v>487264</v>
          </cell>
          <cell r="M756" t="str">
            <v>NA</v>
          </cell>
          <cell r="N756" t="str">
            <v>NA</v>
          </cell>
          <cell r="O756">
            <v>354310</v>
          </cell>
          <cell r="P756" t="str">
            <v>NA</v>
          </cell>
          <cell r="S756">
            <v>44592</v>
          </cell>
          <cell r="W756">
            <v>16830</v>
          </cell>
          <cell r="X756">
            <v>70952</v>
          </cell>
          <cell r="Y756">
            <v>3110</v>
          </cell>
          <cell r="Z756">
            <v>12134</v>
          </cell>
          <cell r="AA756">
            <v>-233558</v>
          </cell>
          <cell r="AD756">
            <v>23173</v>
          </cell>
          <cell r="AG756">
            <v>84358519</v>
          </cell>
          <cell r="AH756">
            <v>54132.668999999994</v>
          </cell>
          <cell r="AJ756">
            <v>732</v>
          </cell>
          <cell r="AK756">
            <v>4506</v>
          </cell>
          <cell r="AM756">
            <v>11284.829</v>
          </cell>
          <cell r="AN756">
            <v>0.023297858110254654</v>
          </cell>
          <cell r="AO756">
            <v>11147</v>
          </cell>
          <cell r="AP756" t="str">
            <v>NA</v>
          </cell>
          <cell r="AQ756" t="str">
            <v>NA</v>
          </cell>
          <cell r="AR756">
            <v>445742</v>
          </cell>
          <cell r="AS756">
            <v>217184</v>
          </cell>
          <cell r="AT756">
            <v>228558</v>
          </cell>
          <cell r="AV756">
            <v>354310</v>
          </cell>
          <cell r="AW756" t="str">
            <v>NA</v>
          </cell>
        </row>
        <row r="757">
          <cell r="B757" t="str">
            <v>2005Y</v>
          </cell>
          <cell r="D757" t="str">
            <v>Public Service Company of New Mexico</v>
          </cell>
          <cell r="E757">
            <v>17266</v>
          </cell>
          <cell r="F757">
            <v>5787</v>
          </cell>
          <cell r="G757" t="str">
            <v>NA</v>
          </cell>
          <cell r="J757">
            <v>478456</v>
          </cell>
          <cell r="K757">
            <v>48821876</v>
          </cell>
          <cell r="L757">
            <v>490444</v>
          </cell>
          <cell r="M757" t="str">
            <v>NA</v>
          </cell>
          <cell r="N757" t="str">
            <v>NA</v>
          </cell>
          <cell r="O757">
            <v>358986</v>
          </cell>
          <cell r="P757">
            <v>54415182</v>
          </cell>
          <cell r="S757">
            <v>39208</v>
          </cell>
          <cell r="W757">
            <v>19617</v>
          </cell>
          <cell r="X757">
            <v>52614</v>
          </cell>
          <cell r="Y757">
            <v>2382</v>
          </cell>
          <cell r="Z757">
            <v>10782</v>
          </cell>
          <cell r="AA757">
            <v>-154635</v>
          </cell>
          <cell r="AD757">
            <v>23053</v>
          </cell>
          <cell r="AG757">
            <v>84878637</v>
          </cell>
          <cell r="AH757">
            <v>49284</v>
          </cell>
          <cell r="AJ757">
            <v>605.5</v>
          </cell>
          <cell r="AK757">
            <v>4413</v>
          </cell>
          <cell r="AM757">
            <v>11086.905</v>
          </cell>
          <cell r="AN757">
            <v>0.02087382887428975</v>
          </cell>
          <cell r="AO757">
            <v>9783</v>
          </cell>
          <cell r="AP757" t="str">
            <v>NA</v>
          </cell>
          <cell r="AQ757" t="str">
            <v>NA</v>
          </cell>
          <cell r="AR757">
            <v>427106.5</v>
          </cell>
          <cell r="AS757">
            <v>205202.5</v>
          </cell>
          <cell r="AT757">
            <v>221904</v>
          </cell>
          <cell r="AV757">
            <v>358986</v>
          </cell>
          <cell r="AW757">
            <v>54415182</v>
          </cell>
        </row>
        <row r="758">
          <cell r="B758" t="str">
            <v>2004Y</v>
          </cell>
          <cell r="D758" t="str">
            <v>Public Service Company of New Mexico</v>
          </cell>
          <cell r="E758">
            <v>17890</v>
          </cell>
          <cell r="F758">
            <v>5048</v>
          </cell>
          <cell r="G758" t="str">
            <v>NA</v>
          </cell>
          <cell r="J758">
            <v>468673</v>
          </cell>
          <cell r="K758">
            <v>56802030</v>
          </cell>
          <cell r="L758" t="str">
            <v>NA</v>
          </cell>
          <cell r="M758" t="str">
            <v>NA</v>
          </cell>
          <cell r="N758" t="str">
            <v>NA</v>
          </cell>
          <cell r="O758">
            <v>336283</v>
          </cell>
          <cell r="P758">
            <v>59655776</v>
          </cell>
          <cell r="S758">
            <v>38815</v>
          </cell>
          <cell r="W758">
            <v>19266</v>
          </cell>
          <cell r="X758">
            <v>92438</v>
          </cell>
          <cell r="Y758">
            <v>2160</v>
          </cell>
          <cell r="Z758">
            <v>11114</v>
          </cell>
          <cell r="AA758">
            <v>-126610</v>
          </cell>
          <cell r="AD758">
            <v>22938</v>
          </cell>
          <cell r="AG758">
            <v>99868094</v>
          </cell>
          <cell r="AH758">
            <v>54528</v>
          </cell>
          <cell r="AJ758">
            <v>485</v>
          </cell>
          <cell r="AK758">
            <v>4631</v>
          </cell>
          <cell r="AM758">
            <v>10845</v>
          </cell>
          <cell r="AN758">
            <v>0.021479105004598775</v>
          </cell>
          <cell r="AO758">
            <v>9855</v>
          </cell>
          <cell r="AP758" t="str">
            <v>NA</v>
          </cell>
          <cell r="AQ758" t="str">
            <v>NA</v>
          </cell>
          <cell r="AR758">
            <v>403040.5</v>
          </cell>
          <cell r="AS758">
            <v>193908.5</v>
          </cell>
          <cell r="AT758">
            <v>209132</v>
          </cell>
          <cell r="AV758">
            <v>336283</v>
          </cell>
          <cell r="AW758">
            <v>59655776</v>
          </cell>
        </row>
        <row r="759">
          <cell r="B759" t="str">
            <v>2003Y</v>
          </cell>
          <cell r="D759" t="str">
            <v>Public Service Company of New Mexico</v>
          </cell>
          <cell r="E759">
            <v>18012</v>
          </cell>
          <cell r="F759">
            <v>5719</v>
          </cell>
          <cell r="G759" t="str">
            <v>NA</v>
          </cell>
          <cell r="J759">
            <v>458818</v>
          </cell>
          <cell r="K759">
            <v>44220555</v>
          </cell>
          <cell r="L759">
            <v>356740</v>
          </cell>
          <cell r="M759" t="str">
            <v>NA</v>
          </cell>
          <cell r="N759" t="str">
            <v>NA</v>
          </cell>
          <cell r="O759">
            <v>247985</v>
          </cell>
          <cell r="P759" t="str">
            <v>NA</v>
          </cell>
          <cell r="S759">
            <v>37622</v>
          </cell>
          <cell r="W759">
            <v>18152</v>
          </cell>
          <cell r="X759">
            <v>96600</v>
          </cell>
          <cell r="Y759">
            <v>1257</v>
          </cell>
          <cell r="Z759">
            <v>13399</v>
          </cell>
          <cell r="AA759">
            <v>-159402</v>
          </cell>
          <cell r="AD759">
            <v>23731</v>
          </cell>
          <cell r="AG759">
            <v>94796944</v>
          </cell>
          <cell r="AH759">
            <v>50949</v>
          </cell>
          <cell r="AJ759">
            <v>510.5</v>
          </cell>
          <cell r="AK759">
            <v>4247</v>
          </cell>
          <cell r="AM759">
            <v>10667.441</v>
          </cell>
          <cell r="AN759">
            <v>0.018271802212679072</v>
          </cell>
          <cell r="AO759">
            <v>8233</v>
          </cell>
          <cell r="AP759" t="str">
            <v>NA</v>
          </cell>
          <cell r="AQ759" t="str">
            <v>NA</v>
          </cell>
          <cell r="AR759">
            <v>377650.5</v>
          </cell>
          <cell r="AS759">
            <v>183476.5</v>
          </cell>
          <cell r="AT759">
            <v>194174</v>
          </cell>
          <cell r="AV759">
            <v>247985</v>
          </cell>
          <cell r="AW759" t="str">
            <v>NA</v>
          </cell>
        </row>
        <row r="760">
          <cell r="B760" t="str">
            <v>2002Y</v>
          </cell>
          <cell r="D760" t="str">
            <v>Public Service Company of New Mexico</v>
          </cell>
          <cell r="E760">
            <v>17237</v>
          </cell>
          <cell r="F760">
            <v>5739</v>
          </cell>
          <cell r="G760" t="str">
            <v>NA</v>
          </cell>
          <cell r="J760">
            <v>450585</v>
          </cell>
          <cell r="K760">
            <v>47191037</v>
          </cell>
          <cell r="L760">
            <v>248508</v>
          </cell>
          <cell r="M760" t="str">
            <v>NA</v>
          </cell>
          <cell r="N760" t="str">
            <v>NA</v>
          </cell>
          <cell r="O760">
            <v>131491</v>
          </cell>
          <cell r="P760">
            <v>50731274</v>
          </cell>
          <cell r="S760">
            <v>34842</v>
          </cell>
          <cell r="W760">
            <v>16788</v>
          </cell>
          <cell r="X760">
            <v>62216</v>
          </cell>
          <cell r="Y760">
            <v>314</v>
          </cell>
          <cell r="Z760">
            <v>11181</v>
          </cell>
          <cell r="AA760">
            <v>-208621</v>
          </cell>
          <cell r="AD760">
            <v>22976</v>
          </cell>
          <cell r="AG760">
            <v>92079696</v>
          </cell>
          <cell r="AH760">
            <v>49635</v>
          </cell>
          <cell r="AJ760">
            <v>729</v>
          </cell>
          <cell r="AK760">
            <v>4629</v>
          </cell>
          <cell r="AM760">
            <v>10571</v>
          </cell>
          <cell r="AN760" t="str">
            <v>NA</v>
          </cell>
          <cell r="AO760" t="str">
            <v>NA</v>
          </cell>
          <cell r="AP760" t="str">
            <v>NA</v>
          </cell>
          <cell r="AQ760" t="str">
            <v>NA</v>
          </cell>
          <cell r="AR760">
            <v>359715</v>
          </cell>
          <cell r="AS760">
            <v>165509</v>
          </cell>
          <cell r="AT760">
            <v>194206</v>
          </cell>
          <cell r="AV760">
            <v>131491</v>
          </cell>
          <cell r="AW760">
            <v>50731274</v>
          </cell>
        </row>
        <row r="761">
          <cell r="B761" t="str">
            <v>2001Y</v>
          </cell>
          <cell r="D761" t="str">
            <v>Public Service Company of New Mexico</v>
          </cell>
          <cell r="E761">
            <v>17047</v>
          </cell>
          <cell r="F761">
            <v>6127</v>
          </cell>
          <cell r="G761" t="str">
            <v>NA</v>
          </cell>
          <cell r="J761" t="str">
            <v>NA</v>
          </cell>
          <cell r="K761">
            <v>46543127</v>
          </cell>
          <cell r="L761">
            <v>357632</v>
          </cell>
          <cell r="M761" t="str">
            <v>NA</v>
          </cell>
          <cell r="N761" t="str">
            <v>NA</v>
          </cell>
          <cell r="O761">
            <v>250534</v>
          </cell>
          <cell r="P761" t="str">
            <v>NA</v>
          </cell>
          <cell r="S761">
            <v>25340</v>
          </cell>
          <cell r="W761">
            <v>20633</v>
          </cell>
          <cell r="X761">
            <v>150433</v>
          </cell>
          <cell r="Y761" t="str">
            <v>NA</v>
          </cell>
          <cell r="Z761" t="str">
            <v>NA</v>
          </cell>
          <cell r="AA761">
            <v>-238904</v>
          </cell>
          <cell r="AD761">
            <v>23175</v>
          </cell>
          <cell r="AG761" t="str">
            <v>NA</v>
          </cell>
          <cell r="AH761" t="str">
            <v>NA</v>
          </cell>
          <cell r="AJ761">
            <v>932</v>
          </cell>
          <cell r="AK761" t="str">
            <v/>
          </cell>
          <cell r="AM761">
            <v>10325</v>
          </cell>
          <cell r="AN761" t="str">
            <v>NA</v>
          </cell>
          <cell r="AO761" t="str">
            <v>NA</v>
          </cell>
          <cell r="AP761" t="str">
            <v>NA</v>
          </cell>
          <cell r="AQ761" t="str">
            <v>NA</v>
          </cell>
          <cell r="AR761">
            <v>345865</v>
          </cell>
          <cell r="AS761">
            <v>147887.5</v>
          </cell>
          <cell r="AT761">
            <v>197977.5</v>
          </cell>
          <cell r="AV761">
            <v>250534</v>
          </cell>
          <cell r="AW761" t="str">
            <v>NA</v>
          </cell>
        </row>
        <row r="762">
          <cell r="B762" t="str">
            <v>2000Y</v>
          </cell>
          <cell r="D762" t="str">
            <v>Public Service Company of New Mexico</v>
          </cell>
          <cell r="E762">
            <v>16071</v>
          </cell>
          <cell r="F762">
            <v>5260</v>
          </cell>
          <cell r="G762" t="str">
            <v>NA</v>
          </cell>
          <cell r="J762" t="str">
            <v>NA</v>
          </cell>
          <cell r="K762">
            <v>50133730</v>
          </cell>
          <cell r="L762">
            <v>297628</v>
          </cell>
          <cell r="M762" t="str">
            <v>NA</v>
          </cell>
          <cell r="N762" t="str">
            <v>NA</v>
          </cell>
          <cell r="O762">
            <v>189364</v>
          </cell>
          <cell r="P762" t="str">
            <v>NA</v>
          </cell>
          <cell r="S762">
            <v>22355</v>
          </cell>
          <cell r="W762">
            <v>20545</v>
          </cell>
          <cell r="X762">
            <v>100946</v>
          </cell>
          <cell r="Y762" t="str">
            <v>NA</v>
          </cell>
          <cell r="Z762" t="str">
            <v>NA</v>
          </cell>
          <cell r="AA762">
            <v>-134942</v>
          </cell>
          <cell r="AD762">
            <v>21331</v>
          </cell>
          <cell r="AG762" t="str">
            <v>NA</v>
          </cell>
          <cell r="AH762" t="str">
            <v>NA</v>
          </cell>
          <cell r="AJ762" t="str">
            <v>NA</v>
          </cell>
          <cell r="AK762" t="str">
            <v/>
          </cell>
          <cell r="AM762" t="str">
            <v>NA</v>
          </cell>
          <cell r="AN762" t="str">
            <v>NA</v>
          </cell>
          <cell r="AO762" t="str">
            <v>NA</v>
          </cell>
          <cell r="AP762" t="str">
            <v>NA</v>
          </cell>
          <cell r="AQ762" t="str">
            <v>NA</v>
          </cell>
          <cell r="AR762">
            <v>331460.5</v>
          </cell>
          <cell r="AS762">
            <v>138387.5</v>
          </cell>
          <cell r="AT762">
            <v>193073</v>
          </cell>
          <cell r="AV762">
            <v>189364</v>
          </cell>
          <cell r="AW762" t="str">
            <v>NA</v>
          </cell>
        </row>
        <row r="763">
          <cell r="B763" t="str">
            <v>1999Y</v>
          </cell>
          <cell r="D763" t="str">
            <v>Public Service Company of New Mexico</v>
          </cell>
          <cell r="E763">
            <v>15295</v>
          </cell>
          <cell r="F763">
            <v>6339</v>
          </cell>
          <cell r="G763" t="str">
            <v>NA</v>
          </cell>
          <cell r="J763" t="str">
            <v>NA</v>
          </cell>
          <cell r="K763">
            <v>52101949</v>
          </cell>
          <cell r="L763">
            <v>218212</v>
          </cell>
          <cell r="M763" t="str">
            <v>NA</v>
          </cell>
          <cell r="N763" t="str">
            <v>NA</v>
          </cell>
          <cell r="O763">
            <v>103882</v>
          </cell>
          <cell r="P763" t="str">
            <v>NA</v>
          </cell>
          <cell r="S763">
            <v>29721</v>
          </cell>
          <cell r="W763">
            <v>22706</v>
          </cell>
          <cell r="X763">
            <v>83155</v>
          </cell>
          <cell r="Y763" t="str">
            <v>NA</v>
          </cell>
          <cell r="Z763" t="str">
            <v>NA</v>
          </cell>
          <cell r="AA763">
            <v>-80892</v>
          </cell>
          <cell r="AD763">
            <v>21634</v>
          </cell>
          <cell r="AG763" t="str">
            <v>NA</v>
          </cell>
          <cell r="AH763" t="str">
            <v>NA</v>
          </cell>
          <cell r="AJ763" t="str">
            <v>NA</v>
          </cell>
          <cell r="AK763" t="str">
            <v/>
          </cell>
          <cell r="AM763" t="str">
            <v>NA</v>
          </cell>
          <cell r="AN763" t="str">
            <v>NA</v>
          </cell>
          <cell r="AO763" t="str">
            <v>NA</v>
          </cell>
          <cell r="AP763" t="str">
            <v>NA</v>
          </cell>
          <cell r="AQ763" t="str">
            <v>NA</v>
          </cell>
          <cell r="AR763">
            <v>317037.5</v>
          </cell>
          <cell r="AS763">
            <v>129044</v>
          </cell>
          <cell r="AT763">
            <v>187993.5</v>
          </cell>
          <cell r="AV763">
            <v>103882</v>
          </cell>
          <cell r="AW763" t="str">
            <v>NA</v>
          </cell>
        </row>
        <row r="764">
          <cell r="B764" t="str">
            <v>1998Y</v>
          </cell>
          <cell r="D764" t="str">
            <v>Public Service Company of New Mexico</v>
          </cell>
          <cell r="E764">
            <v>14135</v>
          </cell>
          <cell r="F764">
            <v>5316</v>
          </cell>
          <cell r="G764" t="str">
            <v>NA</v>
          </cell>
          <cell r="J764" t="str">
            <v>NA</v>
          </cell>
          <cell r="K764">
            <v>49245617</v>
          </cell>
          <cell r="L764">
            <v>234983</v>
          </cell>
          <cell r="M764" t="str">
            <v>NA</v>
          </cell>
          <cell r="N764" t="str">
            <v>NA</v>
          </cell>
          <cell r="O764">
            <v>126291</v>
          </cell>
          <cell r="P764" t="str">
            <v>NA</v>
          </cell>
          <cell r="S764">
            <v>32891</v>
          </cell>
          <cell r="W764">
            <v>16089</v>
          </cell>
          <cell r="X764">
            <v>82682</v>
          </cell>
          <cell r="Y764" t="str">
            <v>NA</v>
          </cell>
          <cell r="Z764" t="str">
            <v>NA</v>
          </cell>
          <cell r="AA764">
            <v>-93252</v>
          </cell>
          <cell r="AD764">
            <v>19451</v>
          </cell>
          <cell r="AG764" t="str">
            <v>NA</v>
          </cell>
          <cell r="AH764" t="str">
            <v>NA</v>
          </cell>
          <cell r="AJ764" t="str">
            <v>NA</v>
          </cell>
          <cell r="AK764" t="str">
            <v/>
          </cell>
          <cell r="AM764" t="str">
            <v>NA</v>
          </cell>
          <cell r="AN764" t="str">
            <v>NA</v>
          </cell>
          <cell r="AO764" t="str">
            <v>NA</v>
          </cell>
          <cell r="AP764" t="str">
            <v>NA</v>
          </cell>
          <cell r="AQ764" t="str">
            <v>NA</v>
          </cell>
          <cell r="AR764">
            <v>304001.5</v>
          </cell>
          <cell r="AS764">
            <v>120520</v>
          </cell>
          <cell r="AT764">
            <v>183481.5</v>
          </cell>
          <cell r="AV764">
            <v>126291</v>
          </cell>
          <cell r="AW764" t="str">
            <v>NA</v>
          </cell>
        </row>
        <row r="765">
          <cell r="B765" t="str">
            <v>1997Y</v>
          </cell>
          <cell r="D765" t="str">
            <v>Public Service Company of New Mexico</v>
          </cell>
          <cell r="E765">
            <v>14443</v>
          </cell>
          <cell r="F765">
            <v>5104</v>
          </cell>
          <cell r="G765" t="str">
            <v>NA</v>
          </cell>
          <cell r="J765" t="str">
            <v>NA</v>
          </cell>
          <cell r="K765">
            <v>50634681</v>
          </cell>
          <cell r="L765">
            <v>270711</v>
          </cell>
          <cell r="M765" t="str">
            <v>NA</v>
          </cell>
          <cell r="N765" t="str">
            <v>NA</v>
          </cell>
          <cell r="O765">
            <v>169238</v>
          </cell>
          <cell r="P765" t="str">
            <v>NA</v>
          </cell>
          <cell r="S765">
            <v>31754</v>
          </cell>
          <cell r="W765">
            <v>15713</v>
          </cell>
          <cell r="X765">
            <v>80995</v>
          </cell>
          <cell r="Y765" t="str">
            <v>NA</v>
          </cell>
          <cell r="Z765" t="str">
            <v>NA</v>
          </cell>
          <cell r="AA765">
            <v>-98139</v>
          </cell>
          <cell r="AD765">
            <v>19546</v>
          </cell>
          <cell r="AG765" t="str">
            <v>NA</v>
          </cell>
          <cell r="AH765" t="str">
            <v>NA</v>
          </cell>
          <cell r="AJ765" t="str">
            <v>NA</v>
          </cell>
          <cell r="AK765" t="str">
            <v/>
          </cell>
          <cell r="AM765" t="str">
            <v>NA</v>
          </cell>
          <cell r="AN765" t="str">
            <v>NA</v>
          </cell>
          <cell r="AO765" t="str">
            <v>NA</v>
          </cell>
          <cell r="AP765" t="str">
            <v>NA</v>
          </cell>
          <cell r="AQ765" t="str">
            <v>NA</v>
          </cell>
          <cell r="AR765">
            <v>290284</v>
          </cell>
          <cell r="AS765">
            <v>112631</v>
          </cell>
          <cell r="AT765">
            <v>177653</v>
          </cell>
          <cell r="AV765">
            <v>169238</v>
          </cell>
          <cell r="AW765" t="str">
            <v>NA</v>
          </cell>
        </row>
        <row r="766">
          <cell r="B766" t="str">
            <v>1996Y</v>
          </cell>
          <cell r="D766" t="str">
            <v>Public Service Company of New Mexico</v>
          </cell>
          <cell r="E766">
            <v>12833</v>
          </cell>
          <cell r="F766">
            <v>4641</v>
          </cell>
          <cell r="G766" t="str">
            <v>NA</v>
          </cell>
          <cell r="J766" t="str">
            <v>NA</v>
          </cell>
          <cell r="K766">
            <v>53085749</v>
          </cell>
          <cell r="L766">
            <v>199748</v>
          </cell>
          <cell r="M766" t="str">
            <v>NA</v>
          </cell>
          <cell r="N766" t="str">
            <v>NA</v>
          </cell>
          <cell r="O766">
            <v>92583</v>
          </cell>
          <cell r="P766" t="str">
            <v>NA</v>
          </cell>
          <cell r="S766">
            <v>32441</v>
          </cell>
          <cell r="W766">
            <v>13464</v>
          </cell>
          <cell r="X766">
            <v>72580</v>
          </cell>
          <cell r="Y766" t="str">
            <v>NA</v>
          </cell>
          <cell r="Z766" t="str">
            <v>NA</v>
          </cell>
          <cell r="AA766">
            <v>-78532</v>
          </cell>
          <cell r="AD766">
            <v>17474</v>
          </cell>
          <cell r="AG766" t="str">
            <v>NA</v>
          </cell>
          <cell r="AH766" t="str">
            <v>NA</v>
          </cell>
          <cell r="AJ766" t="str">
            <v>NA</v>
          </cell>
          <cell r="AK766" t="str">
            <v/>
          </cell>
          <cell r="AM766" t="str">
            <v>NA</v>
          </cell>
          <cell r="AN766" t="str">
            <v>NA</v>
          </cell>
          <cell r="AO766" t="str">
            <v>NA</v>
          </cell>
          <cell r="AP766" t="str">
            <v>NA</v>
          </cell>
          <cell r="AQ766" t="str">
            <v>NA</v>
          </cell>
          <cell r="AR766" t="str">
            <v>NA</v>
          </cell>
          <cell r="AS766" t="str">
            <v>NA</v>
          </cell>
          <cell r="AT766" t="str">
            <v>NA</v>
          </cell>
          <cell r="AV766">
            <v>92583</v>
          </cell>
          <cell r="AW766" t="str">
            <v>NA</v>
          </cell>
        </row>
        <row r="767">
          <cell r="B767" t="str">
            <v>2006Y</v>
          </cell>
          <cell r="D767" t="str">
            <v>Public Service Electric and Gas Company</v>
          </cell>
          <cell r="E767">
            <v>51260</v>
          </cell>
          <cell r="F767">
            <v>22684</v>
          </cell>
          <cell r="G767">
            <v>1696480</v>
          </cell>
          <cell r="J767">
            <v>1696480</v>
          </cell>
          <cell r="K767" t="str">
            <v>NA</v>
          </cell>
          <cell r="L767">
            <v>1959807</v>
          </cell>
          <cell r="M767">
            <v>125341912</v>
          </cell>
          <cell r="N767">
            <v>1230665</v>
          </cell>
          <cell r="O767">
            <v>1969961</v>
          </cell>
          <cell r="P767">
            <v>197755110</v>
          </cell>
          <cell r="S767">
            <v>135302</v>
          </cell>
          <cell r="W767">
            <v>187981</v>
          </cell>
          <cell r="X767">
            <v>264201</v>
          </cell>
          <cell r="Y767">
            <v>40239</v>
          </cell>
          <cell r="Z767">
            <v>65539</v>
          </cell>
          <cell r="AA767">
            <v>-528119</v>
          </cell>
          <cell r="AD767">
            <v>73944</v>
          </cell>
          <cell r="AG767" t="str">
            <v>NA</v>
          </cell>
          <cell r="AH767" t="str">
            <v>NA</v>
          </cell>
          <cell r="AJ767">
            <v>2070</v>
          </cell>
          <cell r="AK767">
            <v>4527</v>
          </cell>
          <cell r="AM767">
            <v>17565</v>
          </cell>
          <cell r="AN767">
            <v>0.007816686290561163</v>
          </cell>
          <cell r="AO767">
            <v>13158</v>
          </cell>
          <cell r="AP767" t="str">
            <v>NA</v>
          </cell>
          <cell r="AQ767">
            <v>-0.1028651017158112</v>
          </cell>
          <cell r="AR767">
            <v>3779671.5</v>
          </cell>
          <cell r="AS767">
            <v>1571071.5</v>
          </cell>
          <cell r="AT767">
            <v>2208600</v>
          </cell>
          <cell r="AV767">
            <v>1969961</v>
          </cell>
          <cell r="AW767">
            <v>197755110</v>
          </cell>
        </row>
        <row r="768">
          <cell r="B768" t="str">
            <v>2005Y</v>
          </cell>
          <cell r="D768" t="str">
            <v>Public Service Electric and Gas Company</v>
          </cell>
          <cell r="E768">
            <v>67590</v>
          </cell>
          <cell r="F768">
            <v>22017</v>
          </cell>
          <cell r="G768">
            <v>1683322</v>
          </cell>
          <cell r="J768">
            <v>1683322</v>
          </cell>
          <cell r="K768" t="str">
            <v>NA</v>
          </cell>
          <cell r="L768">
            <v>2308402</v>
          </cell>
          <cell r="M768">
            <v>145254054</v>
          </cell>
          <cell r="N768">
            <v>1167764</v>
          </cell>
          <cell r="O768">
            <v>2152277</v>
          </cell>
          <cell r="P768">
            <v>263410902</v>
          </cell>
          <cell r="S768">
            <v>142135</v>
          </cell>
          <cell r="W768">
            <v>190885</v>
          </cell>
          <cell r="X768">
            <v>347407</v>
          </cell>
          <cell r="Y768">
            <v>33310</v>
          </cell>
          <cell r="Z768">
            <v>62782</v>
          </cell>
          <cell r="AA768">
            <v>-497595</v>
          </cell>
          <cell r="AD768">
            <v>89607</v>
          </cell>
          <cell r="AG768" t="str">
            <v>NA</v>
          </cell>
          <cell r="AH768" t="str">
            <v>NA</v>
          </cell>
          <cell r="AJ768">
            <v>2070</v>
          </cell>
          <cell r="AK768">
            <v>5295</v>
          </cell>
          <cell r="AM768">
            <v>17302</v>
          </cell>
          <cell r="AN768">
            <v>0.009764589296983163</v>
          </cell>
          <cell r="AO768">
            <v>16278</v>
          </cell>
          <cell r="AP768" t="str">
            <v>NA</v>
          </cell>
          <cell r="AQ768" t="str">
            <v>NA</v>
          </cell>
          <cell r="AR768">
            <v>3565807.5</v>
          </cell>
          <cell r="AS768">
            <v>1521202.5</v>
          </cell>
          <cell r="AT768">
            <v>2044605</v>
          </cell>
          <cell r="AV768">
            <v>2152277</v>
          </cell>
          <cell r="AW768">
            <v>263410902</v>
          </cell>
        </row>
        <row r="769">
          <cell r="B769" t="str">
            <v>2004Y</v>
          </cell>
          <cell r="D769" t="str">
            <v>Public Service Electric and Gas Company</v>
          </cell>
          <cell r="E769">
            <v>69989</v>
          </cell>
          <cell r="F769">
            <v>30764</v>
          </cell>
          <cell r="G769">
            <v>1667044</v>
          </cell>
          <cell r="J769">
            <v>1667044</v>
          </cell>
          <cell r="K769">
            <v>254284061</v>
          </cell>
          <cell r="L769">
            <v>1922301</v>
          </cell>
          <cell r="M769">
            <v>147289759</v>
          </cell>
          <cell r="N769">
            <v>1076683</v>
          </cell>
          <cell r="O769">
            <v>1974367</v>
          </cell>
          <cell r="P769">
            <v>257405457</v>
          </cell>
          <cell r="S769">
            <v>132518</v>
          </cell>
          <cell r="W769">
            <v>167975</v>
          </cell>
          <cell r="X769">
            <v>345362</v>
          </cell>
          <cell r="Y769">
            <v>31101</v>
          </cell>
          <cell r="Z769">
            <v>62274</v>
          </cell>
          <cell r="AA769">
            <v>-428130</v>
          </cell>
          <cell r="AD769">
            <v>100753</v>
          </cell>
          <cell r="AG769" t="str">
            <v>NA</v>
          </cell>
          <cell r="AH769" t="str">
            <v>NA</v>
          </cell>
          <cell r="AJ769" t="str">
            <v>NA</v>
          </cell>
          <cell r="AK769">
            <v>5233</v>
          </cell>
          <cell r="AM769">
            <v>17184</v>
          </cell>
          <cell r="AN769">
            <v>0.008367352987610172</v>
          </cell>
          <cell r="AO769">
            <v>13833</v>
          </cell>
          <cell r="AP769" t="str">
            <v>NA</v>
          </cell>
          <cell r="AQ769" t="str">
            <v>NA</v>
          </cell>
          <cell r="AR769">
            <v>3367099.5</v>
          </cell>
          <cell r="AS769">
            <v>1441667</v>
          </cell>
          <cell r="AT769">
            <v>1925432.5</v>
          </cell>
          <cell r="AV769">
            <v>1974367</v>
          </cell>
          <cell r="AW769">
            <v>257405457</v>
          </cell>
        </row>
        <row r="770">
          <cell r="B770" t="str">
            <v>2003Y</v>
          </cell>
          <cell r="D770" t="str">
            <v>Public Service Electric and Gas Company</v>
          </cell>
          <cell r="E770">
            <v>73336</v>
          </cell>
          <cell r="F770">
            <v>23950</v>
          </cell>
          <cell r="G770">
            <v>1653211</v>
          </cell>
          <cell r="J770">
            <v>1653211</v>
          </cell>
          <cell r="K770">
            <v>276724256</v>
          </cell>
          <cell r="L770">
            <v>1925312</v>
          </cell>
          <cell r="M770">
            <v>153951938</v>
          </cell>
          <cell r="N770">
            <v>1048217</v>
          </cell>
          <cell r="O770">
            <v>1921406</v>
          </cell>
          <cell r="P770">
            <v>278149462</v>
          </cell>
          <cell r="S770">
            <v>132326</v>
          </cell>
          <cell r="W770">
            <v>139592</v>
          </cell>
          <cell r="X770">
            <v>236177</v>
          </cell>
          <cell r="Y770">
            <v>27916</v>
          </cell>
          <cell r="Z770">
            <v>65581</v>
          </cell>
          <cell r="AA770">
            <v>-410980</v>
          </cell>
          <cell r="AD770">
            <v>97286</v>
          </cell>
          <cell r="AG770" t="str">
            <v>NA</v>
          </cell>
          <cell r="AH770" t="str">
            <v>NA</v>
          </cell>
          <cell r="AJ770" t="str">
            <v>NA</v>
          </cell>
          <cell r="AK770">
            <v>5652</v>
          </cell>
          <cell r="AM770">
            <v>17051</v>
          </cell>
          <cell r="AN770">
            <v>0.005849977731754032</v>
          </cell>
          <cell r="AO770">
            <v>9615</v>
          </cell>
          <cell r="AP770" t="str">
            <v>NA</v>
          </cell>
          <cell r="AQ770" t="str">
            <v>NA</v>
          </cell>
          <cell r="AR770">
            <v>3214874</v>
          </cell>
          <cell r="AS770">
            <v>1366492</v>
          </cell>
          <cell r="AT770">
            <v>1848382</v>
          </cell>
          <cell r="AV770">
            <v>1921406</v>
          </cell>
          <cell r="AW770">
            <v>278149462</v>
          </cell>
        </row>
        <row r="771">
          <cell r="B771" t="str">
            <v>2002Y</v>
          </cell>
          <cell r="D771" t="str">
            <v>Public Service Electric and Gas Company</v>
          </cell>
          <cell r="E771">
            <v>67935</v>
          </cell>
          <cell r="F771">
            <v>23520</v>
          </cell>
          <cell r="G771">
            <v>1643596</v>
          </cell>
          <cell r="J771">
            <v>1643596</v>
          </cell>
          <cell r="K771">
            <v>253845738</v>
          </cell>
          <cell r="L771">
            <v>1262175</v>
          </cell>
          <cell r="M771">
            <v>135066165</v>
          </cell>
          <cell r="N771">
            <v>717535</v>
          </cell>
          <cell r="O771">
            <v>1169838</v>
          </cell>
          <cell r="P771">
            <v>221690683</v>
          </cell>
          <cell r="S771">
            <v>107815</v>
          </cell>
          <cell r="W771">
            <v>95737</v>
          </cell>
          <cell r="X771">
            <v>204825</v>
          </cell>
          <cell r="Y771">
            <v>18897</v>
          </cell>
          <cell r="Z771">
            <v>47256</v>
          </cell>
          <cell r="AA771">
            <v>-473302</v>
          </cell>
          <cell r="AD771">
            <v>91455</v>
          </cell>
          <cell r="AG771" t="str">
            <v>NA</v>
          </cell>
          <cell r="AH771" t="str">
            <v>NA</v>
          </cell>
          <cell r="AJ771" t="str">
            <v>NA</v>
          </cell>
          <cell r="AK771">
            <v>4921</v>
          </cell>
          <cell r="AM771">
            <v>16939</v>
          </cell>
          <cell r="AN771">
            <v>0.011997332694624937</v>
          </cell>
          <cell r="AO771">
            <v>19485</v>
          </cell>
          <cell r="AP771" t="str">
            <v>NA</v>
          </cell>
          <cell r="AQ771" t="str">
            <v>NA</v>
          </cell>
          <cell r="AR771">
            <v>3065944</v>
          </cell>
          <cell r="AS771">
            <v>1285236.5</v>
          </cell>
          <cell r="AT771">
            <v>1780707.5</v>
          </cell>
          <cell r="AV771">
            <v>1169838</v>
          </cell>
          <cell r="AW771">
            <v>221690683</v>
          </cell>
        </row>
        <row r="772">
          <cell r="B772" t="str">
            <v>2001Y</v>
          </cell>
          <cell r="D772" t="str">
            <v>Public Service Electric and Gas Company</v>
          </cell>
          <cell r="E772">
            <v>65705</v>
          </cell>
          <cell r="F772">
            <v>22265</v>
          </cell>
          <cell r="G772">
            <v>1624111</v>
          </cell>
          <cell r="J772">
            <v>1624111</v>
          </cell>
          <cell r="K772">
            <v>272615797</v>
          </cell>
          <cell r="L772">
            <v>1488586</v>
          </cell>
          <cell r="M772">
            <v>134138640</v>
          </cell>
          <cell r="N772">
            <v>732338</v>
          </cell>
          <cell r="O772">
            <v>1789327</v>
          </cell>
          <cell r="P772">
            <v>0</v>
          </cell>
          <cell r="S772">
            <v>132844</v>
          </cell>
          <cell r="W772">
            <v>84681</v>
          </cell>
          <cell r="X772">
            <v>235041</v>
          </cell>
          <cell r="Y772" t="str">
            <v>NA</v>
          </cell>
          <cell r="Z772" t="str">
            <v>NA</v>
          </cell>
          <cell r="AA772">
            <v>-382990</v>
          </cell>
          <cell r="AD772">
            <v>87969</v>
          </cell>
          <cell r="AG772" t="str">
            <v>NA</v>
          </cell>
          <cell r="AH772" t="str">
            <v>NA</v>
          </cell>
          <cell r="AJ772" t="str">
            <v>NA</v>
          </cell>
          <cell r="AK772" t="str">
            <v/>
          </cell>
          <cell r="AM772">
            <v>16784</v>
          </cell>
          <cell r="AN772">
            <v>0.014927919421230666</v>
          </cell>
          <cell r="AO772">
            <v>23888</v>
          </cell>
          <cell r="AP772" t="str">
            <v>NA</v>
          </cell>
          <cell r="AQ772" t="str">
            <v>NA</v>
          </cell>
          <cell r="AR772">
            <v>2926177.5</v>
          </cell>
          <cell r="AS772">
            <v>1215571</v>
          </cell>
          <cell r="AT772">
            <v>1710606.5</v>
          </cell>
          <cell r="AV772">
            <v>1789327</v>
          </cell>
          <cell r="AW772">
            <v>0</v>
          </cell>
        </row>
        <row r="773">
          <cell r="B773" t="str">
            <v>2000Y</v>
          </cell>
          <cell r="D773" t="str">
            <v>Public Service Electric and Gas Company</v>
          </cell>
          <cell r="E773">
            <v>41612</v>
          </cell>
          <cell r="F773">
            <v>27487</v>
          </cell>
          <cell r="G773">
            <v>1600223</v>
          </cell>
          <cell r="J773">
            <v>1600223</v>
          </cell>
          <cell r="K773">
            <v>301042182</v>
          </cell>
          <cell r="L773">
            <v>1575740</v>
          </cell>
          <cell r="M773">
            <v>145731151</v>
          </cell>
          <cell r="N773">
            <v>838286</v>
          </cell>
          <cell r="O773">
            <v>1379964</v>
          </cell>
          <cell r="P773">
            <v>0</v>
          </cell>
          <cell r="S773">
            <v>159175</v>
          </cell>
          <cell r="W773">
            <v>65306</v>
          </cell>
          <cell r="X773">
            <v>587519</v>
          </cell>
          <cell r="Y773" t="str">
            <v>NA</v>
          </cell>
          <cell r="Z773" t="str">
            <v>NA</v>
          </cell>
          <cell r="AA773">
            <v>-417278</v>
          </cell>
          <cell r="AD773">
            <v>69100</v>
          </cell>
          <cell r="AG773" t="str">
            <v>NA</v>
          </cell>
          <cell r="AH773" t="str">
            <v>NA</v>
          </cell>
          <cell r="AJ773" t="str">
            <v>NA</v>
          </cell>
          <cell r="AK773" t="str">
            <v/>
          </cell>
          <cell r="AM773" t="str">
            <v>NA</v>
          </cell>
          <cell r="AN773">
            <v>0.03041224268235594</v>
          </cell>
          <cell r="AO773">
            <v>47230</v>
          </cell>
          <cell r="AP773" t="str">
            <v>NA</v>
          </cell>
          <cell r="AQ773" t="str">
            <v>NA</v>
          </cell>
          <cell r="AR773">
            <v>2795861</v>
          </cell>
          <cell r="AS773">
            <v>1159417.5</v>
          </cell>
          <cell r="AT773">
            <v>1636443.5</v>
          </cell>
          <cell r="AV773">
            <v>1379964</v>
          </cell>
          <cell r="AW773">
            <v>0</v>
          </cell>
        </row>
        <row r="774">
          <cell r="B774" t="str">
            <v>1999Y</v>
          </cell>
          <cell r="D774" t="str">
            <v>Public Service Electric and Gas Company</v>
          </cell>
          <cell r="E774">
            <v>57657</v>
          </cell>
          <cell r="F774">
            <v>17283</v>
          </cell>
          <cell r="G774">
            <v>1552993</v>
          </cell>
          <cell r="J774">
            <v>1552993</v>
          </cell>
          <cell r="K774">
            <v>275746052</v>
          </cell>
          <cell r="L774">
            <v>1390428</v>
          </cell>
          <cell r="M774">
            <v>128417824</v>
          </cell>
          <cell r="N774">
            <v>915782</v>
          </cell>
          <cell r="O774">
            <v>978897</v>
          </cell>
          <cell r="P774" t="str">
            <v>NA</v>
          </cell>
          <cell r="S774">
            <v>149003</v>
          </cell>
          <cell r="W774">
            <v>76984</v>
          </cell>
          <cell r="X774">
            <v>-174828</v>
          </cell>
          <cell r="Y774" t="str">
            <v>NA</v>
          </cell>
          <cell r="Z774" t="str">
            <v>NA</v>
          </cell>
          <cell r="AA774">
            <v>-547667</v>
          </cell>
          <cell r="AD774">
            <v>74939</v>
          </cell>
          <cell r="AG774" t="str">
            <v>NA</v>
          </cell>
          <cell r="AH774" t="str">
            <v>NA</v>
          </cell>
          <cell r="AJ774" t="str">
            <v>NA</v>
          </cell>
          <cell r="AK774" t="str">
            <v/>
          </cell>
          <cell r="AM774" t="str">
            <v>NA</v>
          </cell>
          <cell r="AN774">
            <v>0.009146692121797343</v>
          </cell>
          <cell r="AO774">
            <v>14076</v>
          </cell>
          <cell r="AP774" t="str">
            <v>NA</v>
          </cell>
          <cell r="AQ774" t="str">
            <v>NA</v>
          </cell>
          <cell r="AR774">
            <v>2669574</v>
          </cell>
          <cell r="AS774" t="str">
            <v>NA</v>
          </cell>
          <cell r="AT774" t="str">
            <v>NA</v>
          </cell>
          <cell r="AV774">
            <v>978897</v>
          </cell>
          <cell r="AW774" t="str">
            <v>NA</v>
          </cell>
        </row>
        <row r="775">
          <cell r="B775" t="str">
            <v>1998Y</v>
          </cell>
          <cell r="D775" t="str">
            <v>Public Service Electric and Gas Company</v>
          </cell>
          <cell r="E775">
            <v>69048</v>
          </cell>
          <cell r="F775">
            <v>20551</v>
          </cell>
          <cell r="G775">
            <v>1538917</v>
          </cell>
          <cell r="J775">
            <v>1538917</v>
          </cell>
          <cell r="K775">
            <v>262641980</v>
          </cell>
          <cell r="L775">
            <v>1268759</v>
          </cell>
          <cell r="M775">
            <v>117928586</v>
          </cell>
          <cell r="N775">
            <v>833404</v>
          </cell>
          <cell r="O775">
            <v>933488</v>
          </cell>
          <cell r="P775">
            <v>275963001</v>
          </cell>
          <cell r="S775">
            <v>112378</v>
          </cell>
          <cell r="W775">
            <v>69137</v>
          </cell>
          <cell r="X775">
            <v>604449</v>
          </cell>
          <cell r="Y775" t="str">
            <v>NA</v>
          </cell>
          <cell r="Z775" t="str">
            <v>NA</v>
          </cell>
          <cell r="AA775">
            <v>-421389</v>
          </cell>
          <cell r="AD775">
            <v>89599</v>
          </cell>
          <cell r="AG775" t="str">
            <v>NA</v>
          </cell>
          <cell r="AH775" t="str">
            <v>NA</v>
          </cell>
          <cell r="AJ775" t="str">
            <v>NA</v>
          </cell>
          <cell r="AK775" t="str">
            <v/>
          </cell>
          <cell r="AM775" t="str">
            <v>NA</v>
          </cell>
          <cell r="AN775">
            <v>0.00018717962549776458</v>
          </cell>
          <cell r="AO775">
            <v>288</v>
          </cell>
          <cell r="AP775" t="str">
            <v>NA</v>
          </cell>
          <cell r="AQ775" t="str">
            <v>NA</v>
          </cell>
          <cell r="AR775">
            <v>2539966.5</v>
          </cell>
          <cell r="AS775" t="str">
            <v>NA</v>
          </cell>
          <cell r="AT775" t="str">
            <v>NA</v>
          </cell>
          <cell r="AV775">
            <v>933488</v>
          </cell>
          <cell r="AW775">
            <v>275963001</v>
          </cell>
        </row>
        <row r="776">
          <cell r="B776" t="str">
            <v>1997Y</v>
          </cell>
          <cell r="D776" t="str">
            <v>Public Service Electric and Gas Company</v>
          </cell>
          <cell r="E776">
            <v>60551</v>
          </cell>
          <cell r="F776">
            <v>23103</v>
          </cell>
          <cell r="G776">
            <v>1538629</v>
          </cell>
          <cell r="J776">
            <v>1538629</v>
          </cell>
          <cell r="K776">
            <v>303903845</v>
          </cell>
          <cell r="L776">
            <v>1717400</v>
          </cell>
          <cell r="M776">
            <v>145939558</v>
          </cell>
          <cell r="N776">
            <v>1049299</v>
          </cell>
          <cell r="O776">
            <v>1162458</v>
          </cell>
          <cell r="P776">
            <v>295931319</v>
          </cell>
          <cell r="S776">
            <v>88581</v>
          </cell>
          <cell r="W776">
            <v>71355</v>
          </cell>
          <cell r="X776">
            <v>527985</v>
          </cell>
          <cell r="Y776" t="str">
            <v>NA</v>
          </cell>
          <cell r="Z776" t="str">
            <v>NA</v>
          </cell>
          <cell r="AA776">
            <v>-444259</v>
          </cell>
          <cell r="AD776">
            <v>83653</v>
          </cell>
          <cell r="AG776" t="str">
            <v>NA</v>
          </cell>
          <cell r="AH776" t="str">
            <v>NA</v>
          </cell>
          <cell r="AJ776" t="str">
            <v>NA</v>
          </cell>
          <cell r="AK776" t="str">
            <v/>
          </cell>
          <cell r="AM776" t="str">
            <v>NA</v>
          </cell>
          <cell r="AN776">
            <v>0.009354028221494781</v>
          </cell>
          <cell r="AO776">
            <v>14259</v>
          </cell>
          <cell r="AP776" t="str">
            <v>NA</v>
          </cell>
          <cell r="AQ776" t="str">
            <v>NA</v>
          </cell>
          <cell r="AR776">
            <v>2414973</v>
          </cell>
          <cell r="AS776" t="str">
            <v>NA</v>
          </cell>
          <cell r="AT776" t="str">
            <v>NA</v>
          </cell>
          <cell r="AV776">
            <v>1162458</v>
          </cell>
          <cell r="AW776">
            <v>295931319</v>
          </cell>
        </row>
        <row r="777">
          <cell r="B777" t="str">
            <v>1996Y</v>
          </cell>
          <cell r="D777" t="str">
            <v>Public Service Electric and Gas Company</v>
          </cell>
          <cell r="E777">
            <v>56237</v>
          </cell>
          <cell r="F777">
            <v>28320</v>
          </cell>
          <cell r="G777">
            <v>1524370</v>
          </cell>
          <cell r="J777">
            <v>1524370</v>
          </cell>
          <cell r="K777">
            <v>301938854</v>
          </cell>
          <cell r="L777">
            <v>1728108</v>
          </cell>
          <cell r="M777">
            <v>138687844</v>
          </cell>
          <cell r="N777">
            <v>932180</v>
          </cell>
          <cell r="O777">
            <v>1211000</v>
          </cell>
          <cell r="P777">
            <v>312254829</v>
          </cell>
          <cell r="S777">
            <v>89491</v>
          </cell>
          <cell r="W777">
            <v>75849</v>
          </cell>
          <cell r="X777">
            <v>535071</v>
          </cell>
          <cell r="Y777" t="str">
            <v>NA</v>
          </cell>
          <cell r="Z777" t="str">
            <v>NA</v>
          </cell>
          <cell r="AA777">
            <v>-518975</v>
          </cell>
          <cell r="AD777">
            <v>84558</v>
          </cell>
          <cell r="AG777" t="str">
            <v>NA</v>
          </cell>
          <cell r="AH777" t="str">
            <v>NA</v>
          </cell>
          <cell r="AJ777" t="str">
            <v>NA</v>
          </cell>
          <cell r="AK777" t="str">
            <v/>
          </cell>
          <cell r="AM777" t="str">
            <v>NA</v>
          </cell>
          <cell r="AN777" t="str">
            <v>NA</v>
          </cell>
          <cell r="AO777" t="str">
            <v>NA</v>
          </cell>
          <cell r="AP777" t="str">
            <v>NA</v>
          </cell>
          <cell r="AQ777" t="str">
            <v>NA</v>
          </cell>
          <cell r="AR777" t="str">
            <v>NA</v>
          </cell>
          <cell r="AS777" t="str">
            <v>NA</v>
          </cell>
          <cell r="AT777" t="str">
            <v>NA</v>
          </cell>
          <cell r="AV777">
            <v>1211000</v>
          </cell>
          <cell r="AW777">
            <v>312254829</v>
          </cell>
        </row>
        <row r="778">
          <cell r="B778" t="str">
            <v>2006Y</v>
          </cell>
          <cell r="D778" t="str">
            <v>Puget Sound Energy, Inc.</v>
          </cell>
          <cell r="E778">
            <v>27466</v>
          </cell>
          <cell r="F778">
            <v>10526</v>
          </cell>
          <cell r="G778">
            <v>713000</v>
          </cell>
          <cell r="J778">
            <v>713000</v>
          </cell>
          <cell r="K778">
            <v>87632384</v>
          </cell>
          <cell r="L778">
            <v>1090355</v>
          </cell>
          <cell r="M778">
            <v>53337000</v>
          </cell>
          <cell r="N778">
            <v>697631</v>
          </cell>
          <cell r="O778">
            <v>748368</v>
          </cell>
          <cell r="P778">
            <v>93856611</v>
          </cell>
          <cell r="S778">
            <v>37219</v>
          </cell>
          <cell r="W778">
            <v>31832</v>
          </cell>
          <cell r="X778">
            <v>176739</v>
          </cell>
          <cell r="Y778">
            <v>2389</v>
          </cell>
          <cell r="Z778">
            <v>8833</v>
          </cell>
          <cell r="AA778">
            <v>-753217</v>
          </cell>
          <cell r="AD778">
            <v>37993</v>
          </cell>
          <cell r="AG778">
            <v>108269110</v>
          </cell>
          <cell r="AH778">
            <v>52637.171</v>
          </cell>
          <cell r="AJ778">
            <v>2350</v>
          </cell>
          <cell r="AK778">
            <v>5169</v>
          </cell>
          <cell r="AM778">
            <v>11554</v>
          </cell>
          <cell r="AN778">
            <v>0.04409202067682936</v>
          </cell>
          <cell r="AO778">
            <v>30110</v>
          </cell>
          <cell r="AP778">
            <v>54932110</v>
          </cell>
          <cell r="AQ778" t="str">
            <v>NA</v>
          </cell>
          <cell r="AR778">
            <v>1851833</v>
          </cell>
          <cell r="AS778">
            <v>580970</v>
          </cell>
          <cell r="AT778">
            <v>1270863</v>
          </cell>
          <cell r="AV778">
            <v>748368</v>
          </cell>
          <cell r="AW778">
            <v>93856611</v>
          </cell>
        </row>
        <row r="779">
          <cell r="B779" t="str">
            <v>2005Y</v>
          </cell>
          <cell r="D779" t="str">
            <v>Puget Sound Energy, Inc.</v>
          </cell>
          <cell r="E779">
            <v>26682</v>
          </cell>
          <cell r="F779">
            <v>10145</v>
          </cell>
          <cell r="G779">
            <v>682890</v>
          </cell>
          <cell r="J779">
            <v>682890</v>
          </cell>
          <cell r="K779">
            <v>83575998</v>
          </cell>
          <cell r="L779">
            <v>922010</v>
          </cell>
          <cell r="M779">
            <v>51002551</v>
          </cell>
          <cell r="N779">
            <v>592361</v>
          </cell>
          <cell r="O779">
            <v>619828</v>
          </cell>
          <cell r="P779" t="str">
            <v>NA</v>
          </cell>
          <cell r="S779">
            <v>38056</v>
          </cell>
          <cell r="W779">
            <v>30851</v>
          </cell>
          <cell r="X779">
            <v>146769</v>
          </cell>
          <cell r="Y779">
            <v>2864</v>
          </cell>
          <cell r="Z779">
            <v>8137</v>
          </cell>
          <cell r="AA779">
            <v>-572181</v>
          </cell>
          <cell r="AD779">
            <v>36827</v>
          </cell>
          <cell r="AG779">
            <v>103426368</v>
          </cell>
          <cell r="AH779">
            <v>48125.764</v>
          </cell>
          <cell r="AJ779">
            <v>2227.5</v>
          </cell>
          <cell r="AK779">
            <v>5120</v>
          </cell>
          <cell r="AM779">
            <v>11364</v>
          </cell>
          <cell r="AN779" t="str">
            <v>NA</v>
          </cell>
          <cell r="AO779" t="str">
            <v>NA</v>
          </cell>
          <cell r="AP779">
            <v>52423817</v>
          </cell>
          <cell r="AQ779" t="str">
            <v>NA</v>
          </cell>
          <cell r="AR779">
            <v>1653230</v>
          </cell>
          <cell r="AS779">
            <v>523056.5</v>
          </cell>
          <cell r="AT779">
            <v>1130173.5</v>
          </cell>
          <cell r="AV779">
            <v>619828</v>
          </cell>
          <cell r="AW779" t="str">
            <v>NA</v>
          </cell>
        </row>
        <row r="780">
          <cell r="B780" t="str">
            <v>2004Y</v>
          </cell>
          <cell r="D780" t="str">
            <v>Puget Sound Energy, Inc.</v>
          </cell>
          <cell r="E780">
            <v>19467</v>
          </cell>
          <cell r="F780">
            <v>7309</v>
          </cell>
          <cell r="G780" t="str">
            <v>NA</v>
          </cell>
          <cell r="J780" t="str">
            <v>NA</v>
          </cell>
          <cell r="K780">
            <v>80855855</v>
          </cell>
          <cell r="L780">
            <v>743603</v>
          </cell>
          <cell r="M780">
            <v>48903600</v>
          </cell>
          <cell r="N780">
            <v>478969</v>
          </cell>
          <cell r="O780">
            <v>473433</v>
          </cell>
          <cell r="P780">
            <v>83225127</v>
          </cell>
          <cell r="S780">
            <v>29594</v>
          </cell>
          <cell r="W780">
            <v>27467</v>
          </cell>
          <cell r="X780">
            <v>126192</v>
          </cell>
          <cell r="Y780">
            <v>2116</v>
          </cell>
          <cell r="Z780">
            <v>5945</v>
          </cell>
          <cell r="AA780">
            <v>-396687</v>
          </cell>
          <cell r="AD780">
            <v>26776</v>
          </cell>
          <cell r="AG780">
            <v>101020019</v>
          </cell>
          <cell r="AH780">
            <v>43234.502</v>
          </cell>
          <cell r="AJ780">
            <v>2134</v>
          </cell>
          <cell r="AK780">
            <v>4870</v>
          </cell>
          <cell r="AM780">
            <v>11164</v>
          </cell>
          <cell r="AN780" t="str">
            <v>NA</v>
          </cell>
          <cell r="AO780" t="str">
            <v>NA</v>
          </cell>
          <cell r="AP780">
            <v>52116419</v>
          </cell>
          <cell r="AQ780" t="str">
            <v>NA</v>
          </cell>
          <cell r="AR780">
            <v>1548563</v>
          </cell>
          <cell r="AS780">
            <v>484874</v>
          </cell>
          <cell r="AT780">
            <v>1063689</v>
          </cell>
          <cell r="AV780">
            <v>473433</v>
          </cell>
          <cell r="AW780">
            <v>83225127</v>
          </cell>
        </row>
        <row r="781">
          <cell r="B781" t="str">
            <v>2003Y</v>
          </cell>
          <cell r="D781" t="str">
            <v>Puget Sound Energy, Inc.</v>
          </cell>
          <cell r="E781">
            <v>18979</v>
          </cell>
          <cell r="F781">
            <v>6374</v>
          </cell>
          <cell r="G781">
            <v>633548</v>
          </cell>
          <cell r="J781">
            <v>633548</v>
          </cell>
          <cell r="K781">
            <v>81569605</v>
          </cell>
          <cell r="L781">
            <v>609598</v>
          </cell>
          <cell r="M781">
            <v>50011595</v>
          </cell>
          <cell r="N781">
            <v>401717</v>
          </cell>
          <cell r="O781">
            <v>338952</v>
          </cell>
          <cell r="P781">
            <v>81873295</v>
          </cell>
          <cell r="S781">
            <v>27283</v>
          </cell>
          <cell r="W781">
            <v>26802</v>
          </cell>
          <cell r="X781">
            <v>119885</v>
          </cell>
          <cell r="Y781">
            <v>2461</v>
          </cell>
          <cell r="Z781">
            <v>4158</v>
          </cell>
          <cell r="AA781">
            <v>-272246</v>
          </cell>
          <cell r="AD781">
            <v>25353</v>
          </cell>
          <cell r="AG781">
            <v>102519346</v>
          </cell>
          <cell r="AH781">
            <v>41698.072</v>
          </cell>
          <cell r="AJ781">
            <v>2296.5</v>
          </cell>
          <cell r="AK781">
            <v>4994</v>
          </cell>
          <cell r="AM781">
            <v>10947</v>
          </cell>
          <cell r="AN781" t="str">
            <v>NA</v>
          </cell>
          <cell r="AO781" t="str">
            <v>NA</v>
          </cell>
          <cell r="AP781">
            <v>52507751</v>
          </cell>
          <cell r="AQ781" t="str">
            <v>NA</v>
          </cell>
          <cell r="AR781">
            <v>1458328</v>
          </cell>
          <cell r="AS781">
            <v>448494.5</v>
          </cell>
          <cell r="AT781">
            <v>1009833.5</v>
          </cell>
          <cell r="AV781">
            <v>338952</v>
          </cell>
          <cell r="AW781">
            <v>81873295</v>
          </cell>
        </row>
        <row r="782">
          <cell r="B782" t="str">
            <v>2002Y</v>
          </cell>
          <cell r="D782" t="str">
            <v>Puget Sound Energy, Inc.</v>
          </cell>
          <cell r="E782">
            <v>19318</v>
          </cell>
          <cell r="F782">
            <v>5255</v>
          </cell>
          <cell r="G782" t="str">
            <v>NA</v>
          </cell>
          <cell r="J782" t="str">
            <v>NA</v>
          </cell>
          <cell r="K782">
            <v>83957499</v>
          </cell>
          <cell r="L782">
            <v>673205</v>
          </cell>
          <cell r="M782" t="str">
            <v>NA</v>
          </cell>
          <cell r="N782" t="str">
            <v>NA</v>
          </cell>
          <cell r="O782">
            <v>388886</v>
          </cell>
          <cell r="P782">
            <v>81483092</v>
          </cell>
          <cell r="S782">
            <v>23989</v>
          </cell>
          <cell r="W782">
            <v>24745</v>
          </cell>
          <cell r="X782">
            <v>108947</v>
          </cell>
          <cell r="Y782">
            <v>3461</v>
          </cell>
          <cell r="Z782">
            <v>2647</v>
          </cell>
          <cell r="AA782">
            <v>-225563</v>
          </cell>
          <cell r="AD782">
            <v>24572</v>
          </cell>
          <cell r="AG782">
            <v>104742666</v>
          </cell>
          <cell r="AH782">
            <v>39195.401</v>
          </cell>
          <cell r="AJ782">
            <v>2602</v>
          </cell>
          <cell r="AK782">
            <v>5404</v>
          </cell>
          <cell r="AM782">
            <v>10828</v>
          </cell>
          <cell r="AN782" t="str">
            <v>NA</v>
          </cell>
          <cell r="AO782" t="str">
            <v>NA</v>
          </cell>
          <cell r="AP782" t="str">
            <v>NA</v>
          </cell>
          <cell r="AQ782" t="str">
            <v>NA</v>
          </cell>
          <cell r="AR782">
            <v>1370115</v>
          </cell>
          <cell r="AS782">
            <v>414220</v>
          </cell>
          <cell r="AT782">
            <v>955895</v>
          </cell>
          <cell r="AV782">
            <v>388886</v>
          </cell>
          <cell r="AW782">
            <v>81483092</v>
          </cell>
        </row>
        <row r="783">
          <cell r="B783" t="str">
            <v>2001Y</v>
          </cell>
          <cell r="D783" t="str">
            <v>Puget Sound Energy, Inc.</v>
          </cell>
          <cell r="E783">
            <v>18627</v>
          </cell>
          <cell r="F783">
            <v>5175</v>
          </cell>
          <cell r="G783" t="str">
            <v>NA</v>
          </cell>
          <cell r="J783" t="str">
            <v>NA</v>
          </cell>
          <cell r="K783">
            <v>85038071</v>
          </cell>
          <cell r="L783">
            <v>793074</v>
          </cell>
          <cell r="M783" t="str">
            <v>NA</v>
          </cell>
          <cell r="N783" t="str">
            <v>NA</v>
          </cell>
          <cell r="O783">
            <v>525932</v>
          </cell>
          <cell r="P783" t="str">
            <v>NA</v>
          </cell>
          <cell r="S783">
            <v>20871</v>
          </cell>
          <cell r="W783">
            <v>21390</v>
          </cell>
          <cell r="X783">
            <v>104381</v>
          </cell>
          <cell r="Y783" t="str">
            <v>NA</v>
          </cell>
          <cell r="Z783" t="str">
            <v>NA</v>
          </cell>
          <cell r="AA783">
            <v>-248317</v>
          </cell>
          <cell r="AD783">
            <v>23801</v>
          </cell>
          <cell r="AG783">
            <v>85038071</v>
          </cell>
          <cell r="AH783">
            <v>36875.068</v>
          </cell>
          <cell r="AJ783">
            <v>2724</v>
          </cell>
          <cell r="AK783" t="str">
            <v/>
          </cell>
          <cell r="AM783">
            <v>10641</v>
          </cell>
          <cell r="AN783" t="str">
            <v>NA</v>
          </cell>
          <cell r="AO783" t="str">
            <v>NA</v>
          </cell>
          <cell r="AP783" t="str">
            <v>NA</v>
          </cell>
          <cell r="AQ783" t="str">
            <v>NA</v>
          </cell>
          <cell r="AR783">
            <v>1268280</v>
          </cell>
          <cell r="AS783">
            <v>380958</v>
          </cell>
          <cell r="AT783">
            <v>887322</v>
          </cell>
          <cell r="AV783">
            <v>525932</v>
          </cell>
          <cell r="AW783" t="str">
            <v>NA</v>
          </cell>
        </row>
        <row r="784">
          <cell r="B784" t="str">
            <v>2000Y</v>
          </cell>
          <cell r="D784" t="str">
            <v>Puget Sound Energy, Inc.</v>
          </cell>
          <cell r="E784">
            <v>17943</v>
          </cell>
          <cell r="F784">
            <v>3648</v>
          </cell>
          <cell r="G784" t="str">
            <v>NA</v>
          </cell>
          <cell r="J784" t="str">
            <v>NA</v>
          </cell>
          <cell r="K784">
            <v>89052530</v>
          </cell>
          <cell r="L784">
            <v>589262</v>
          </cell>
          <cell r="M784" t="str">
            <v>NA</v>
          </cell>
          <cell r="N784" t="str">
            <v>NA</v>
          </cell>
          <cell r="O784">
            <v>371013</v>
          </cell>
          <cell r="P784" t="str">
            <v>NA</v>
          </cell>
          <cell r="S784">
            <v>21491</v>
          </cell>
          <cell r="W784">
            <v>17758</v>
          </cell>
          <cell r="X784">
            <v>193831</v>
          </cell>
          <cell r="Y784" t="str">
            <v>NA</v>
          </cell>
          <cell r="Z784" t="str">
            <v>NA</v>
          </cell>
          <cell r="AA784">
            <v>-297744</v>
          </cell>
          <cell r="AD784">
            <v>21591</v>
          </cell>
          <cell r="AG784" t="str">
            <v>NA</v>
          </cell>
          <cell r="AH784" t="str">
            <v>NA</v>
          </cell>
          <cell r="AJ784" t="str">
            <v>NA</v>
          </cell>
          <cell r="AK784" t="str">
            <v/>
          </cell>
          <cell r="AM784" t="str">
            <v>NA</v>
          </cell>
          <cell r="AN784" t="str">
            <v>NA</v>
          </cell>
          <cell r="AO784" t="str">
            <v>NA</v>
          </cell>
          <cell r="AP784" t="str">
            <v>NA</v>
          </cell>
          <cell r="AQ784" t="str">
            <v>NA</v>
          </cell>
          <cell r="AR784">
            <v>1173169.5</v>
          </cell>
          <cell r="AS784">
            <v>347688.5</v>
          </cell>
          <cell r="AT784">
            <v>825481</v>
          </cell>
          <cell r="AV784">
            <v>371013</v>
          </cell>
          <cell r="AW784" t="str">
            <v>NA</v>
          </cell>
        </row>
        <row r="785">
          <cell r="B785" t="str">
            <v>1999Y</v>
          </cell>
          <cell r="D785" t="str">
            <v>Puget Sound Energy, Inc.</v>
          </cell>
          <cell r="E785">
            <v>16292</v>
          </cell>
          <cell r="F785">
            <v>4070</v>
          </cell>
          <cell r="G785" t="str">
            <v>NA</v>
          </cell>
          <cell r="J785" t="str">
            <v>NA</v>
          </cell>
          <cell r="K785">
            <v>87199551</v>
          </cell>
          <cell r="L785">
            <v>461218</v>
          </cell>
          <cell r="M785" t="str">
            <v>NA</v>
          </cell>
          <cell r="N785" t="str">
            <v>NA</v>
          </cell>
          <cell r="O785">
            <v>225404</v>
          </cell>
          <cell r="P785" t="str">
            <v>NA</v>
          </cell>
          <cell r="S785">
            <v>22300</v>
          </cell>
          <cell r="W785">
            <v>15163</v>
          </cell>
          <cell r="X785">
            <v>185567</v>
          </cell>
          <cell r="Y785" t="str">
            <v>NA</v>
          </cell>
          <cell r="Z785" t="str">
            <v>NA</v>
          </cell>
          <cell r="AA785">
            <v>-334667</v>
          </cell>
          <cell r="AD785">
            <v>20362</v>
          </cell>
          <cell r="AG785" t="str">
            <v>NA</v>
          </cell>
          <cell r="AH785" t="str">
            <v>NA</v>
          </cell>
          <cell r="AJ785" t="str">
            <v>NA</v>
          </cell>
          <cell r="AK785" t="str">
            <v/>
          </cell>
          <cell r="AM785" t="str">
            <v>NA</v>
          </cell>
          <cell r="AN785" t="str">
            <v>NA</v>
          </cell>
          <cell r="AO785" t="str">
            <v>NA</v>
          </cell>
          <cell r="AP785" t="str">
            <v>NA</v>
          </cell>
          <cell r="AQ785" t="str">
            <v>NA</v>
          </cell>
          <cell r="AR785">
            <v>1087272</v>
          </cell>
          <cell r="AS785">
            <v>316401.5</v>
          </cell>
          <cell r="AT785">
            <v>770870.5</v>
          </cell>
          <cell r="AV785">
            <v>225404</v>
          </cell>
          <cell r="AW785" t="str">
            <v>NA</v>
          </cell>
        </row>
        <row r="786">
          <cell r="B786" t="str">
            <v>1998Y</v>
          </cell>
          <cell r="D786" t="str">
            <v>Puget Sound Energy, Inc.</v>
          </cell>
          <cell r="E786">
            <v>20508</v>
          </cell>
          <cell r="F786">
            <v>5120</v>
          </cell>
          <cell r="G786" t="str">
            <v>NA</v>
          </cell>
          <cell r="J786" t="str">
            <v>NA</v>
          </cell>
          <cell r="K786">
            <v>75322755</v>
          </cell>
          <cell r="L786">
            <v>390032</v>
          </cell>
          <cell r="M786" t="str">
            <v>NA</v>
          </cell>
          <cell r="N786" t="str">
            <v>NA</v>
          </cell>
          <cell r="O786">
            <v>175331</v>
          </cell>
          <cell r="P786" t="str">
            <v>NA</v>
          </cell>
          <cell r="S786">
            <v>22981</v>
          </cell>
          <cell r="W786">
            <v>12587</v>
          </cell>
          <cell r="X786">
            <v>169612</v>
          </cell>
          <cell r="Y786" t="str">
            <v>NA</v>
          </cell>
          <cell r="Z786" t="str">
            <v>NA</v>
          </cell>
          <cell r="AA786">
            <v>-337252</v>
          </cell>
          <cell r="AD786">
            <v>25628</v>
          </cell>
          <cell r="AG786" t="str">
            <v>NA</v>
          </cell>
          <cell r="AH786" t="str">
            <v>NA</v>
          </cell>
          <cell r="AJ786" t="str">
            <v>NA</v>
          </cell>
          <cell r="AK786" t="str">
            <v/>
          </cell>
          <cell r="AM786" t="str">
            <v>NA</v>
          </cell>
          <cell r="AN786" t="str">
            <v>NA</v>
          </cell>
          <cell r="AO786" t="str">
            <v>NA</v>
          </cell>
          <cell r="AP786" t="str">
            <v>NA</v>
          </cell>
          <cell r="AQ786" t="str">
            <v>NA</v>
          </cell>
          <cell r="AR786">
            <v>1008809.5</v>
          </cell>
          <cell r="AS786">
            <v>292080</v>
          </cell>
          <cell r="AT786">
            <v>716729.5</v>
          </cell>
          <cell r="AV786">
            <v>175331</v>
          </cell>
          <cell r="AW786" t="str">
            <v>NA</v>
          </cell>
        </row>
        <row r="787">
          <cell r="B787" t="str">
            <v>1997Y</v>
          </cell>
          <cell r="D787" t="str">
            <v>Puget Sound Energy, Inc.</v>
          </cell>
          <cell r="E787">
            <v>20903</v>
          </cell>
          <cell r="F787">
            <v>6898</v>
          </cell>
          <cell r="G787" t="str">
            <v>NA</v>
          </cell>
          <cell r="J787" t="str">
            <v>NA</v>
          </cell>
          <cell r="K787">
            <v>73407391</v>
          </cell>
          <cell r="L787">
            <v>383336</v>
          </cell>
          <cell r="M787" t="str">
            <v>NA</v>
          </cell>
          <cell r="N787" t="str">
            <v>NA</v>
          </cell>
          <cell r="O787">
            <v>183873</v>
          </cell>
          <cell r="P787" t="str">
            <v>NA</v>
          </cell>
          <cell r="S787">
            <v>35066</v>
          </cell>
          <cell r="W787">
            <v>11920</v>
          </cell>
          <cell r="X787">
            <v>123076</v>
          </cell>
          <cell r="Y787" t="str">
            <v>NA</v>
          </cell>
          <cell r="Z787" t="str">
            <v>NA</v>
          </cell>
          <cell r="AA787">
            <v>-258407</v>
          </cell>
          <cell r="AD787">
            <v>27801</v>
          </cell>
          <cell r="AG787" t="str">
            <v>NA</v>
          </cell>
          <cell r="AH787" t="str">
            <v>NA</v>
          </cell>
          <cell r="AJ787" t="str">
            <v>NA</v>
          </cell>
          <cell r="AK787" t="str">
            <v/>
          </cell>
          <cell r="AM787" t="str">
            <v>NA</v>
          </cell>
          <cell r="AN787" t="str">
            <v>NA</v>
          </cell>
          <cell r="AO787" t="str">
            <v>NA</v>
          </cell>
          <cell r="AP787" t="str">
            <v>NA</v>
          </cell>
          <cell r="AQ787" t="str">
            <v>NA</v>
          </cell>
          <cell r="AR787">
            <v>964853.5</v>
          </cell>
          <cell r="AS787">
            <v>270052.5</v>
          </cell>
          <cell r="AT787">
            <v>694801</v>
          </cell>
          <cell r="AV787">
            <v>183873</v>
          </cell>
          <cell r="AW787" t="str">
            <v>NA</v>
          </cell>
        </row>
        <row r="788">
          <cell r="B788" t="str">
            <v>1996Y</v>
          </cell>
          <cell r="D788" t="str">
            <v>Puget Sound Energy, Inc.</v>
          </cell>
          <cell r="E788">
            <v>20581</v>
          </cell>
          <cell r="F788">
            <v>7184</v>
          </cell>
          <cell r="G788" t="str">
            <v>NA</v>
          </cell>
          <cell r="J788" t="str">
            <v>NA</v>
          </cell>
          <cell r="K788">
            <v>76540446</v>
          </cell>
          <cell r="L788">
            <v>397381</v>
          </cell>
          <cell r="M788" t="str">
            <v>NA</v>
          </cell>
          <cell r="N788" t="str">
            <v>NA</v>
          </cell>
          <cell r="O788">
            <v>182071</v>
          </cell>
          <cell r="P788" t="str">
            <v>NA</v>
          </cell>
          <cell r="S788">
            <v>13676</v>
          </cell>
          <cell r="W788">
            <v>13965</v>
          </cell>
          <cell r="X788">
            <v>135371</v>
          </cell>
          <cell r="Y788" t="str">
            <v>NA</v>
          </cell>
          <cell r="Z788" t="str">
            <v>NA</v>
          </cell>
          <cell r="AA788">
            <v>-114269</v>
          </cell>
          <cell r="AD788">
            <v>27764</v>
          </cell>
          <cell r="AG788" t="str">
            <v>NA</v>
          </cell>
          <cell r="AH788" t="str">
            <v>NA</v>
          </cell>
          <cell r="AJ788" t="str">
            <v>NA</v>
          </cell>
          <cell r="AK788" t="str">
            <v/>
          </cell>
          <cell r="AM788" t="str">
            <v>NA</v>
          </cell>
          <cell r="AN788" t="str">
            <v>NA</v>
          </cell>
          <cell r="AO788" t="str">
            <v>NA</v>
          </cell>
          <cell r="AP788" t="str">
            <v>NA</v>
          </cell>
          <cell r="AQ788" t="str">
            <v>NA</v>
          </cell>
          <cell r="AR788" t="str">
            <v>NA</v>
          </cell>
          <cell r="AS788" t="str">
            <v>NA</v>
          </cell>
          <cell r="AT788" t="str">
            <v>NA</v>
          </cell>
          <cell r="AV788">
            <v>182071</v>
          </cell>
          <cell r="AW788" t="str">
            <v>NA</v>
          </cell>
        </row>
        <row r="789">
          <cell r="B789" t="str">
            <v>2006Y</v>
          </cell>
          <cell r="D789" t="str">
            <v>Questar Gas Company</v>
          </cell>
          <cell r="E789">
            <v>36205</v>
          </cell>
          <cell r="F789">
            <v>9446</v>
          </cell>
          <cell r="G789">
            <v>836047</v>
          </cell>
          <cell r="J789">
            <v>836047</v>
          </cell>
          <cell r="K789">
            <v>107174030</v>
          </cell>
          <cell r="L789">
            <v>1023739</v>
          </cell>
          <cell r="M789">
            <v>65554579</v>
          </cell>
          <cell r="N789">
            <v>662607</v>
          </cell>
          <cell r="O789">
            <v>509166</v>
          </cell>
          <cell r="P789">
            <v>63003039</v>
          </cell>
          <cell r="S789">
            <v>41900</v>
          </cell>
          <cell r="W789">
            <v>29278</v>
          </cell>
          <cell r="X789">
            <v>37030</v>
          </cell>
          <cell r="Y789">
            <v>4752</v>
          </cell>
          <cell r="Z789">
            <v>957.793867120954</v>
          </cell>
          <cell r="AA789">
            <v>-97256</v>
          </cell>
          <cell r="AD789">
            <v>45651</v>
          </cell>
          <cell r="AG789">
            <v>142718824</v>
          </cell>
          <cell r="AH789">
            <v>67866.0273637138</v>
          </cell>
          <cell r="AJ789">
            <v>1062</v>
          </cell>
          <cell r="AK789">
            <v>5570</v>
          </cell>
          <cell r="AM789">
            <v>16386</v>
          </cell>
          <cell r="AN789">
            <v>0.04054797453041067</v>
          </cell>
          <cell r="AO789">
            <v>32579</v>
          </cell>
          <cell r="AP789">
            <v>77164245</v>
          </cell>
          <cell r="AQ789">
            <v>-0.3172546120836131</v>
          </cell>
          <cell r="AR789">
            <v>1139270</v>
          </cell>
          <cell r="AS789">
            <v>427088.5</v>
          </cell>
          <cell r="AT789">
            <v>712181.5</v>
          </cell>
          <cell r="AV789">
            <v>707405.243</v>
          </cell>
          <cell r="AW789">
            <v>107572298</v>
          </cell>
        </row>
        <row r="790">
          <cell r="B790" t="str">
            <v>2005Y</v>
          </cell>
          <cell r="D790" t="str">
            <v>Questar Gas Company</v>
          </cell>
          <cell r="E790">
            <v>35148</v>
          </cell>
          <cell r="F790">
            <v>7190</v>
          </cell>
          <cell r="G790">
            <v>803468</v>
          </cell>
          <cell r="J790">
            <v>803468</v>
          </cell>
          <cell r="K790">
            <v>104587375</v>
          </cell>
          <cell r="L790">
            <v>924602</v>
          </cell>
          <cell r="M790">
            <v>63251050</v>
          </cell>
          <cell r="N790">
            <v>606638</v>
          </cell>
          <cell r="O790">
            <v>443125</v>
          </cell>
          <cell r="P790">
            <v>61816995</v>
          </cell>
          <cell r="S790">
            <v>39252</v>
          </cell>
          <cell r="W790">
            <v>32902</v>
          </cell>
          <cell r="X790">
            <v>35975</v>
          </cell>
          <cell r="Y790">
            <v>8550</v>
          </cell>
          <cell r="Z790">
            <v>509.6429184549356</v>
          </cell>
          <cell r="AA790">
            <v>-70478</v>
          </cell>
          <cell r="AD790">
            <v>42338</v>
          </cell>
          <cell r="AG790">
            <v>135792127</v>
          </cell>
          <cell r="AH790">
            <v>63410.34728841201</v>
          </cell>
          <cell r="AJ790">
            <v>1079.5</v>
          </cell>
          <cell r="AK790">
            <v>6125.359142885301</v>
          </cell>
          <cell r="AM790">
            <v>15663</v>
          </cell>
          <cell r="AN790">
            <v>0.033638655894612256</v>
          </cell>
          <cell r="AO790">
            <v>26148</v>
          </cell>
          <cell r="AP790">
            <v>72541077</v>
          </cell>
          <cell r="AQ790" t="str">
            <v>NA</v>
          </cell>
          <cell r="AR790">
            <v>1075897.5</v>
          </cell>
          <cell r="AS790">
            <v>398018</v>
          </cell>
          <cell r="AT790">
            <v>677879.5</v>
          </cell>
          <cell r="AV790">
            <v>631481.241</v>
          </cell>
          <cell r="AW790">
            <v>106015755</v>
          </cell>
        </row>
        <row r="791">
          <cell r="B791" t="str">
            <v>2004Y</v>
          </cell>
          <cell r="D791" t="str">
            <v>Questar Gas Company</v>
          </cell>
          <cell r="E791">
            <v>33879</v>
          </cell>
          <cell r="F791">
            <v>4663</v>
          </cell>
          <cell r="G791">
            <v>777320</v>
          </cell>
          <cell r="J791">
            <v>777320</v>
          </cell>
          <cell r="K791">
            <v>103195621</v>
          </cell>
          <cell r="L791">
            <v>736764</v>
          </cell>
          <cell r="M791">
            <v>82074321</v>
          </cell>
          <cell r="N791">
            <v>605015</v>
          </cell>
          <cell r="O791">
            <v>301326</v>
          </cell>
          <cell r="P791">
            <v>63287064</v>
          </cell>
          <cell r="S791">
            <v>39653</v>
          </cell>
          <cell r="W791">
            <v>31930</v>
          </cell>
          <cell r="X791">
            <v>31461</v>
          </cell>
          <cell r="Y791">
            <v>6168</v>
          </cell>
          <cell r="Z791">
            <v>555.716129032258</v>
          </cell>
          <cell r="AA791">
            <v>-77223</v>
          </cell>
          <cell r="AD791">
            <v>38542</v>
          </cell>
          <cell r="AG791">
            <v>137474066</v>
          </cell>
          <cell r="AH791">
            <v>44394.33541935484</v>
          </cell>
          <cell r="AJ791">
            <v>1084.5</v>
          </cell>
          <cell r="AK791">
            <v>6304.739936434902</v>
          </cell>
          <cell r="AM791">
            <v>15187</v>
          </cell>
          <cell r="AN791">
            <v>0.02952200574811597</v>
          </cell>
          <cell r="AO791">
            <v>22290</v>
          </cell>
          <cell r="AP791">
            <v>55399745</v>
          </cell>
          <cell r="AQ791" t="str">
            <v>NA</v>
          </cell>
          <cell r="AR791">
            <v>1019174.5</v>
          </cell>
          <cell r="AS791">
            <v>366633.5</v>
          </cell>
          <cell r="AT791">
            <v>652541</v>
          </cell>
          <cell r="AV791">
            <v>455603.376</v>
          </cell>
          <cell r="AW791">
            <v>110126660</v>
          </cell>
        </row>
        <row r="792">
          <cell r="B792" t="str">
            <v>2003Y</v>
          </cell>
          <cell r="D792" t="str">
            <v>Questar Gas Company</v>
          </cell>
          <cell r="E792">
            <v>37237</v>
          </cell>
          <cell r="F792">
            <v>4424</v>
          </cell>
          <cell r="G792">
            <v>755030</v>
          </cell>
          <cell r="J792">
            <v>755030</v>
          </cell>
          <cell r="K792">
            <v>94878331</v>
          </cell>
          <cell r="L792">
            <v>600991</v>
          </cell>
          <cell r="M792">
            <v>84392913</v>
          </cell>
          <cell r="N792">
            <v>552773</v>
          </cell>
          <cell r="O792">
            <v>165929</v>
          </cell>
          <cell r="P792">
            <v>45737051</v>
          </cell>
          <cell r="S792">
            <v>51940</v>
          </cell>
          <cell r="W792">
            <v>32669</v>
          </cell>
          <cell r="X792">
            <v>20182</v>
          </cell>
          <cell r="Y792">
            <v>3695</v>
          </cell>
          <cell r="Z792">
            <v>497.5167785234899</v>
          </cell>
          <cell r="AA792">
            <v>-71523</v>
          </cell>
          <cell r="AD792">
            <v>41661</v>
          </cell>
          <cell r="AG792">
            <v>133219048</v>
          </cell>
          <cell r="AH792">
            <v>44240.090319463096</v>
          </cell>
          <cell r="AJ792">
            <v>1058.5</v>
          </cell>
          <cell r="AK792">
            <v>5748.925704896539</v>
          </cell>
          <cell r="AM792">
            <v>14688</v>
          </cell>
          <cell r="AN792">
            <v>0.025971678871394465</v>
          </cell>
          <cell r="AO792">
            <v>19113</v>
          </cell>
          <cell r="AP792">
            <v>48826135</v>
          </cell>
          <cell r="AQ792" t="str">
            <v>NA</v>
          </cell>
          <cell r="AR792">
            <v>966314.5</v>
          </cell>
          <cell r="AS792">
            <v>346279.716</v>
          </cell>
          <cell r="AT792">
            <v>620034.784</v>
          </cell>
          <cell r="AV792">
            <v>300093.43200000003</v>
          </cell>
          <cell r="AW792">
            <v>93443051</v>
          </cell>
        </row>
        <row r="793">
          <cell r="B793" t="str">
            <v>2002Y</v>
          </cell>
          <cell r="D793" t="str">
            <v>Questar Gas Company</v>
          </cell>
          <cell r="E793">
            <v>33331</v>
          </cell>
          <cell r="F793">
            <v>5744</v>
          </cell>
          <cell r="G793">
            <v>735917</v>
          </cell>
          <cell r="J793">
            <v>735917</v>
          </cell>
          <cell r="K793">
            <v>102324183</v>
          </cell>
          <cell r="L793">
            <v>567673</v>
          </cell>
          <cell r="M793">
            <v>90796357</v>
          </cell>
          <cell r="N793">
            <v>521716</v>
          </cell>
          <cell r="O793">
            <v>168496</v>
          </cell>
          <cell r="P793">
            <v>56855545</v>
          </cell>
          <cell r="S793">
            <v>44830</v>
          </cell>
          <cell r="W793">
            <v>22416</v>
          </cell>
          <cell r="X793">
            <v>32399</v>
          </cell>
          <cell r="Y793">
            <v>6138</v>
          </cell>
          <cell r="Z793">
            <v>1306.8593955321944</v>
          </cell>
          <cell r="AA793">
            <v>-71801</v>
          </cell>
          <cell r="AD793">
            <v>39075</v>
          </cell>
          <cell r="AG793">
            <v>148783532</v>
          </cell>
          <cell r="AH793">
            <v>43809.24135611038</v>
          </cell>
          <cell r="AJ793">
            <v>1048</v>
          </cell>
          <cell r="AK793">
            <v>6564.197059320645</v>
          </cell>
          <cell r="AM793">
            <v>14326</v>
          </cell>
          <cell r="AN793">
            <v>0.02591994691380743</v>
          </cell>
          <cell r="AO793">
            <v>18593</v>
          </cell>
          <cell r="AP793">
            <v>57987175</v>
          </cell>
          <cell r="AQ793" t="str">
            <v>NA</v>
          </cell>
          <cell r="AR793">
            <v>908530</v>
          </cell>
          <cell r="AS793">
            <v>213040.716</v>
          </cell>
          <cell r="AT793">
            <v>695489.284</v>
          </cell>
          <cell r="AV793">
            <v>279472.39353</v>
          </cell>
          <cell r="AW793">
            <v>105549545</v>
          </cell>
        </row>
        <row r="794">
          <cell r="B794" t="str">
            <v>2001Y</v>
          </cell>
          <cell r="D794" t="str">
            <v>Questar Gas Company</v>
          </cell>
          <cell r="E794">
            <v>25963</v>
          </cell>
          <cell r="F794">
            <v>5770</v>
          </cell>
          <cell r="G794">
            <v>717324</v>
          </cell>
          <cell r="J794">
            <v>717324</v>
          </cell>
          <cell r="K794">
            <v>95461842</v>
          </cell>
          <cell r="L794">
            <v>678783</v>
          </cell>
          <cell r="M794">
            <v>83649744</v>
          </cell>
          <cell r="N794">
            <v>618451</v>
          </cell>
          <cell r="O794">
            <v>290882</v>
          </cell>
          <cell r="P794">
            <v>0</v>
          </cell>
          <cell r="S794">
            <v>49454</v>
          </cell>
          <cell r="W794">
            <v>23506</v>
          </cell>
          <cell r="X794">
            <v>25873</v>
          </cell>
          <cell r="Y794" t="str">
            <v>NA</v>
          </cell>
          <cell r="Z794" t="str">
            <v>NA</v>
          </cell>
          <cell r="AA794">
            <v>-82046</v>
          </cell>
          <cell r="AD794">
            <v>31733</v>
          </cell>
          <cell r="AG794">
            <v>150086068</v>
          </cell>
          <cell r="AH794">
            <v>43206.680799999995</v>
          </cell>
          <cell r="AJ794">
            <v>1011.5</v>
          </cell>
          <cell r="AK794" t="str">
            <v/>
          </cell>
          <cell r="AM794">
            <v>14201</v>
          </cell>
          <cell r="AN794">
            <v>0.03736440453688934</v>
          </cell>
          <cell r="AO794">
            <v>25837</v>
          </cell>
          <cell r="AP794">
            <v>66436324</v>
          </cell>
          <cell r="AQ794" t="str">
            <v>NA</v>
          </cell>
          <cell r="AR794">
            <v>847108.5</v>
          </cell>
          <cell r="AS794">
            <v>188683.5</v>
          </cell>
          <cell r="AT794">
            <v>658425</v>
          </cell>
          <cell r="AV794">
            <v>290882</v>
          </cell>
          <cell r="AW794">
            <v>0</v>
          </cell>
        </row>
        <row r="795">
          <cell r="B795" t="str">
            <v>2000Y</v>
          </cell>
          <cell r="D795" t="str">
            <v>Questar Gas Company</v>
          </cell>
          <cell r="E795">
            <v>24912</v>
          </cell>
          <cell r="F795">
            <v>6143</v>
          </cell>
          <cell r="G795">
            <v>691487</v>
          </cell>
          <cell r="J795">
            <v>691487</v>
          </cell>
          <cell r="K795">
            <v>94721942</v>
          </cell>
          <cell r="L795">
            <v>508900</v>
          </cell>
          <cell r="M795">
            <v>83372753</v>
          </cell>
          <cell r="N795">
            <v>467293</v>
          </cell>
          <cell r="O795">
            <v>152626</v>
          </cell>
          <cell r="P795">
            <v>0</v>
          </cell>
          <cell r="S795">
            <v>51008</v>
          </cell>
          <cell r="W795">
            <v>20242</v>
          </cell>
          <cell r="X795">
            <v>24163</v>
          </cell>
          <cell r="Y795" t="str">
            <v>NA</v>
          </cell>
          <cell r="Z795" t="str">
            <v>NA</v>
          </cell>
          <cell r="AA795">
            <v>-65772</v>
          </cell>
          <cell r="AD795">
            <v>31055</v>
          </cell>
          <cell r="AG795" t="str">
            <v>NA</v>
          </cell>
          <cell r="AH795" t="str">
            <v>NA</v>
          </cell>
          <cell r="AJ795">
            <v>1106</v>
          </cell>
          <cell r="AK795" t="str">
            <v/>
          </cell>
          <cell r="AM795" t="str">
            <v>NA</v>
          </cell>
          <cell r="AN795">
            <v>0.030674892347225473</v>
          </cell>
          <cell r="AO795">
            <v>20580</v>
          </cell>
          <cell r="AP795" t="str">
            <v>NA</v>
          </cell>
          <cell r="AQ795" t="str">
            <v>NA</v>
          </cell>
          <cell r="AR795">
            <v>772338</v>
          </cell>
          <cell r="AS795">
            <v>281874.5</v>
          </cell>
          <cell r="AT795">
            <v>490463.5</v>
          </cell>
          <cell r="AV795">
            <v>152626</v>
          </cell>
          <cell r="AW795">
            <v>0</v>
          </cell>
        </row>
        <row r="796">
          <cell r="B796" t="str">
            <v>1999Y</v>
          </cell>
          <cell r="D796" t="str">
            <v>Questar Gas Company</v>
          </cell>
          <cell r="E796">
            <v>34296</v>
          </cell>
          <cell r="F796">
            <v>5468</v>
          </cell>
          <cell r="G796">
            <v>670907</v>
          </cell>
          <cell r="J796">
            <v>670907</v>
          </cell>
          <cell r="K796">
            <v>92902785</v>
          </cell>
          <cell r="L796">
            <v>427300</v>
          </cell>
          <cell r="M796">
            <v>82200521</v>
          </cell>
          <cell r="N796">
            <v>396882</v>
          </cell>
          <cell r="O796">
            <v>96274</v>
          </cell>
          <cell r="P796" t="str">
            <v>NA</v>
          </cell>
          <cell r="S796">
            <v>44037</v>
          </cell>
          <cell r="W796">
            <v>20061</v>
          </cell>
          <cell r="X796">
            <v>19219</v>
          </cell>
          <cell r="Y796" t="str">
            <v>NA</v>
          </cell>
          <cell r="Z796" t="str">
            <v>NA</v>
          </cell>
          <cell r="AA796">
            <v>-68424</v>
          </cell>
          <cell r="AD796">
            <v>39765</v>
          </cell>
          <cell r="AG796" t="str">
            <v>NA</v>
          </cell>
          <cell r="AH796" t="str">
            <v>NA</v>
          </cell>
          <cell r="AJ796">
            <v>1231.5</v>
          </cell>
          <cell r="AK796" t="str">
            <v/>
          </cell>
          <cell r="AM796" t="str">
            <v>NA</v>
          </cell>
          <cell r="AN796">
            <v>0.03535030864197531</v>
          </cell>
          <cell r="AO796">
            <v>22907</v>
          </cell>
          <cell r="AP796" t="str">
            <v>NA</v>
          </cell>
          <cell r="AQ796" t="str">
            <v>NA</v>
          </cell>
          <cell r="AR796">
            <v>705792</v>
          </cell>
          <cell r="AS796">
            <v>260396</v>
          </cell>
          <cell r="AT796">
            <v>445396</v>
          </cell>
          <cell r="AV796">
            <v>96274</v>
          </cell>
          <cell r="AW796" t="str">
            <v>NA</v>
          </cell>
        </row>
        <row r="797">
          <cell r="B797" t="str">
            <v>1998Y</v>
          </cell>
          <cell r="D797" t="str">
            <v>Questar Gas Company</v>
          </cell>
          <cell r="E797">
            <v>33923</v>
          </cell>
          <cell r="F797">
            <v>6521</v>
          </cell>
          <cell r="G797">
            <v>648000</v>
          </cell>
          <cell r="J797">
            <v>648000</v>
          </cell>
          <cell r="K797">
            <v>94195751</v>
          </cell>
          <cell r="L797">
            <v>456903</v>
          </cell>
          <cell r="M797">
            <v>83231335</v>
          </cell>
          <cell r="N797">
            <v>425452</v>
          </cell>
          <cell r="O797">
            <v>132497</v>
          </cell>
          <cell r="P797" t="str">
            <v>NA</v>
          </cell>
          <cell r="S797">
            <v>37626</v>
          </cell>
          <cell r="W797">
            <v>19615</v>
          </cell>
          <cell r="X797">
            <v>27408</v>
          </cell>
          <cell r="Y797" t="str">
            <v>NA</v>
          </cell>
          <cell r="Z797" t="str">
            <v>NA</v>
          </cell>
          <cell r="AA797">
            <v>-76328</v>
          </cell>
          <cell r="AD797">
            <v>40444</v>
          </cell>
          <cell r="AG797" t="str">
            <v>NA</v>
          </cell>
          <cell r="AH797" t="str">
            <v>NA</v>
          </cell>
          <cell r="AJ797">
            <v>1294</v>
          </cell>
          <cell r="AK797" t="str">
            <v/>
          </cell>
          <cell r="AM797" t="str">
            <v>NA</v>
          </cell>
          <cell r="AN797">
            <v>0.03485943159387517</v>
          </cell>
          <cell r="AO797">
            <v>21828</v>
          </cell>
          <cell r="AP797" t="str">
            <v>NA</v>
          </cell>
          <cell r="AQ797" t="str">
            <v>NA</v>
          </cell>
          <cell r="AR797">
            <v>663467.5</v>
          </cell>
          <cell r="AS797">
            <v>241502.5</v>
          </cell>
          <cell r="AT797">
            <v>421965</v>
          </cell>
          <cell r="AV797">
            <v>132497</v>
          </cell>
          <cell r="AW797" t="str">
            <v>NA</v>
          </cell>
        </row>
        <row r="798">
          <cell r="B798" t="str">
            <v>1997Y</v>
          </cell>
          <cell r="D798" t="str">
            <v>Questar Gas Company</v>
          </cell>
          <cell r="E798">
            <v>35766</v>
          </cell>
          <cell r="F798">
            <v>7397</v>
          </cell>
          <cell r="G798">
            <v>626172</v>
          </cell>
          <cell r="J798">
            <v>626172</v>
          </cell>
          <cell r="K798">
            <v>96863781</v>
          </cell>
          <cell r="L798">
            <v>425639</v>
          </cell>
          <cell r="M798">
            <v>85746856</v>
          </cell>
          <cell r="N798">
            <v>399174</v>
          </cell>
          <cell r="O798">
            <v>107229</v>
          </cell>
          <cell r="P798">
            <v>53734600</v>
          </cell>
          <cell r="S798">
            <v>37635</v>
          </cell>
          <cell r="W798">
            <v>21719</v>
          </cell>
          <cell r="X798">
            <v>29014</v>
          </cell>
          <cell r="Y798" t="str">
            <v>NA</v>
          </cell>
          <cell r="Z798" t="str">
            <v>NA</v>
          </cell>
          <cell r="AA798">
            <v>-65376</v>
          </cell>
          <cell r="AD798">
            <v>43163</v>
          </cell>
          <cell r="AG798" t="str">
            <v>NA</v>
          </cell>
          <cell r="AH798" t="str">
            <v>NA</v>
          </cell>
          <cell r="AJ798">
            <v>1359</v>
          </cell>
          <cell r="AK798" t="str">
            <v/>
          </cell>
          <cell r="AM798" t="str">
            <v>NA</v>
          </cell>
          <cell r="AN798">
            <v>0.040297981778188316</v>
          </cell>
          <cell r="AO798">
            <v>24256</v>
          </cell>
          <cell r="AP798" t="str">
            <v>NA</v>
          </cell>
          <cell r="AQ798" t="str">
            <v>NA</v>
          </cell>
          <cell r="AR798">
            <v>624898</v>
          </cell>
          <cell r="AS798">
            <v>224375.5</v>
          </cell>
          <cell r="AT798">
            <v>400522.5</v>
          </cell>
          <cell r="AV798">
            <v>107229</v>
          </cell>
          <cell r="AW798">
            <v>53734600</v>
          </cell>
        </row>
        <row r="799">
          <cell r="B799" t="str">
            <v>1996Y</v>
          </cell>
          <cell r="D799" t="str">
            <v>Questar Gas Company</v>
          </cell>
          <cell r="E799">
            <v>36163</v>
          </cell>
          <cell r="F799">
            <v>6513</v>
          </cell>
          <cell r="G799">
            <v>601904</v>
          </cell>
          <cell r="J799">
            <v>601916</v>
          </cell>
          <cell r="K799">
            <v>90584764</v>
          </cell>
          <cell r="L799">
            <v>348749</v>
          </cell>
          <cell r="M799">
            <v>80843985</v>
          </cell>
          <cell r="N799">
            <v>328785</v>
          </cell>
          <cell r="O799">
            <v>18813</v>
          </cell>
          <cell r="P799">
            <v>37575715</v>
          </cell>
          <cell r="S799">
            <v>28669</v>
          </cell>
          <cell r="W799">
            <v>26598</v>
          </cell>
          <cell r="X799">
            <v>28988</v>
          </cell>
          <cell r="Y799" t="str">
            <v>NA</v>
          </cell>
          <cell r="Z799" t="str">
            <v>NA</v>
          </cell>
          <cell r="AA799">
            <v>-51657</v>
          </cell>
          <cell r="AD799">
            <v>42676</v>
          </cell>
          <cell r="AG799" t="str">
            <v>NA</v>
          </cell>
          <cell r="AH799" t="str">
            <v>NA</v>
          </cell>
          <cell r="AJ799" t="str">
            <v>NA</v>
          </cell>
          <cell r="AK799" t="str">
            <v/>
          </cell>
          <cell r="AM799" t="str">
            <v>NA</v>
          </cell>
          <cell r="AN799" t="str">
            <v>NA</v>
          </cell>
          <cell r="AO799" t="str">
            <v>NA</v>
          </cell>
          <cell r="AP799" t="str">
            <v>NA</v>
          </cell>
          <cell r="AQ799" t="str">
            <v>NA</v>
          </cell>
          <cell r="AR799" t="str">
            <v>NA</v>
          </cell>
          <cell r="AS799" t="str">
            <v>NA</v>
          </cell>
          <cell r="AT799" t="str">
            <v>NA</v>
          </cell>
          <cell r="AV799">
            <v>18813</v>
          </cell>
          <cell r="AW799">
            <v>37575715</v>
          </cell>
        </row>
        <row r="800">
          <cell r="B800" t="str">
            <v>2006Y</v>
          </cell>
          <cell r="D800" t="str">
            <v>Rochester Gas and Electric Corp</v>
          </cell>
          <cell r="E800">
            <v>11471</v>
          </cell>
          <cell r="F800">
            <v>12786</v>
          </cell>
          <cell r="G800">
            <v>248846</v>
          </cell>
          <cell r="J800">
            <v>248846</v>
          </cell>
          <cell r="K800">
            <v>25047226</v>
          </cell>
          <cell r="L800">
            <v>345669</v>
          </cell>
          <cell r="M800">
            <v>20157552</v>
          </cell>
          <cell r="N800">
            <v>285471</v>
          </cell>
          <cell r="O800">
            <v>237415</v>
          </cell>
          <cell r="P800">
            <v>25130248</v>
          </cell>
          <cell r="S800">
            <v>14177</v>
          </cell>
          <cell r="W800">
            <v>14688</v>
          </cell>
          <cell r="X800">
            <v>82295</v>
          </cell>
          <cell r="Y800">
            <v>6744</v>
          </cell>
          <cell r="Z800">
            <v>-2416</v>
          </cell>
          <cell r="AA800">
            <v>-142451</v>
          </cell>
          <cell r="AD800">
            <v>24257</v>
          </cell>
          <cell r="AG800" t="str">
            <v>NA</v>
          </cell>
          <cell r="AH800" t="str">
            <v>NA</v>
          </cell>
          <cell r="AJ800" t="str">
            <v>NA</v>
          </cell>
          <cell r="AK800">
            <v>5189</v>
          </cell>
          <cell r="AM800">
            <v>4756</v>
          </cell>
          <cell r="AN800">
            <v>0.007596064299307608</v>
          </cell>
          <cell r="AO800">
            <v>1876</v>
          </cell>
          <cell r="AP800" t="str">
            <v>NA</v>
          </cell>
          <cell r="AQ800" t="str">
            <v>NA</v>
          </cell>
          <cell r="AR800">
            <v>575658</v>
          </cell>
          <cell r="AS800">
            <v>201154.5</v>
          </cell>
          <cell r="AT800">
            <v>374503.5</v>
          </cell>
          <cell r="AV800">
            <v>237415</v>
          </cell>
          <cell r="AW800">
            <v>25130248</v>
          </cell>
        </row>
        <row r="801">
          <cell r="B801" t="str">
            <v>2005Y</v>
          </cell>
          <cell r="D801" t="str">
            <v>Rochester Gas and Electric Corp</v>
          </cell>
          <cell r="E801">
            <v>14933</v>
          </cell>
          <cell r="F801">
            <v>11722</v>
          </cell>
          <cell r="G801">
            <v>246970</v>
          </cell>
          <cell r="J801">
            <v>246970</v>
          </cell>
          <cell r="K801">
            <v>28742555</v>
          </cell>
          <cell r="L801">
            <v>374821</v>
          </cell>
          <cell r="M801">
            <v>23381981</v>
          </cell>
          <cell r="N801">
            <v>311508</v>
          </cell>
          <cell r="O801">
            <v>296369</v>
          </cell>
          <cell r="P801">
            <v>37510360</v>
          </cell>
          <cell r="S801">
            <v>19317</v>
          </cell>
          <cell r="W801">
            <v>14285</v>
          </cell>
          <cell r="X801">
            <v>78989</v>
          </cell>
          <cell r="Y801">
            <v>6407</v>
          </cell>
          <cell r="Z801">
            <v>-1371</v>
          </cell>
          <cell r="AA801">
            <v>-55808</v>
          </cell>
          <cell r="AD801">
            <v>26655</v>
          </cell>
          <cell r="AG801" t="str">
            <v>NA</v>
          </cell>
          <cell r="AH801" t="str">
            <v>NA</v>
          </cell>
          <cell r="AJ801" t="str">
            <v>NA</v>
          </cell>
          <cell r="AK801">
            <v>5984</v>
          </cell>
          <cell r="AM801">
            <v>4740</v>
          </cell>
          <cell r="AN801">
            <v>0.0024839953955207304</v>
          </cell>
          <cell r="AO801" t="str">
            <v>NA</v>
          </cell>
          <cell r="AP801" t="str">
            <v>NA</v>
          </cell>
          <cell r="AQ801" t="str">
            <v>NA</v>
          </cell>
          <cell r="AR801" t="str">
            <v>NA</v>
          </cell>
          <cell r="AS801">
            <v>191379.5</v>
          </cell>
          <cell r="AT801" t="str">
            <v>NA</v>
          </cell>
          <cell r="AV801">
            <v>296369</v>
          </cell>
          <cell r="AW801">
            <v>37510360</v>
          </cell>
        </row>
        <row r="802">
          <cell r="B802" t="str">
            <v>2004Y</v>
          </cell>
          <cell r="D802" t="str">
            <v>Rochester Gas and Electric Corp</v>
          </cell>
          <cell r="E802" t="str">
            <v>NA</v>
          </cell>
          <cell r="F802" t="str">
            <v>NA</v>
          </cell>
          <cell r="G802" t="str">
            <v>NA</v>
          </cell>
          <cell r="J802">
            <v>247585</v>
          </cell>
          <cell r="K802">
            <v>29018280</v>
          </cell>
          <cell r="L802">
            <v>322465</v>
          </cell>
          <cell r="M802">
            <v>23786437</v>
          </cell>
          <cell r="N802" t="str">
            <v>NA</v>
          </cell>
          <cell r="O802">
            <v>240171</v>
          </cell>
          <cell r="P802" t="str">
            <v>NA</v>
          </cell>
          <cell r="S802" t="str">
            <v>NA</v>
          </cell>
          <cell r="W802" t="str">
            <v>NA</v>
          </cell>
          <cell r="X802">
            <v>70317</v>
          </cell>
          <cell r="Y802">
            <v>2887</v>
          </cell>
          <cell r="Z802">
            <v>-2434</v>
          </cell>
          <cell r="AA802">
            <v>-81955</v>
          </cell>
          <cell r="AD802" t="str">
            <v>NA</v>
          </cell>
          <cell r="AG802" t="str">
            <v>NA</v>
          </cell>
          <cell r="AH802" t="str">
            <v>NA</v>
          </cell>
          <cell r="AJ802" t="str">
            <v>NA</v>
          </cell>
          <cell r="AK802">
            <v>5985</v>
          </cell>
          <cell r="AM802">
            <v>4705</v>
          </cell>
          <cell r="AN802">
            <v>0.02138605038758091</v>
          </cell>
          <cell r="AO802">
            <v>5184</v>
          </cell>
          <cell r="AP802" t="str">
            <v>NA</v>
          </cell>
          <cell r="AQ802" t="str">
            <v>NA</v>
          </cell>
          <cell r="AR802" t="str">
            <v>NA</v>
          </cell>
          <cell r="AS802" t="str">
            <v>NA</v>
          </cell>
          <cell r="AT802" t="str">
            <v>NA</v>
          </cell>
          <cell r="AV802">
            <v>240171</v>
          </cell>
          <cell r="AW802" t="str">
            <v>NA</v>
          </cell>
        </row>
        <row r="803">
          <cell r="B803" t="str">
            <v>2003Y</v>
          </cell>
          <cell r="D803" t="str">
            <v>Rochester Gas and Electric Corp</v>
          </cell>
          <cell r="E803" t="str">
            <v>NA</v>
          </cell>
          <cell r="F803" t="str">
            <v>NA</v>
          </cell>
          <cell r="G803" t="str">
            <v>NA</v>
          </cell>
          <cell r="J803">
            <v>242401</v>
          </cell>
          <cell r="K803">
            <v>29862178</v>
          </cell>
          <cell r="L803">
            <v>310069</v>
          </cell>
          <cell r="M803">
            <v>24690916</v>
          </cell>
          <cell r="N803" t="str">
            <v>NA</v>
          </cell>
          <cell r="O803">
            <v>225330</v>
          </cell>
          <cell r="P803" t="str">
            <v>NA</v>
          </cell>
          <cell r="S803" t="str">
            <v>NA</v>
          </cell>
          <cell r="W803" t="str">
            <v>NA</v>
          </cell>
          <cell r="X803">
            <v>29640</v>
          </cell>
          <cell r="Y803">
            <v>5584</v>
          </cell>
          <cell r="Z803">
            <v>2098</v>
          </cell>
          <cell r="AA803">
            <v>-85969</v>
          </cell>
          <cell r="AD803" t="str">
            <v>NA</v>
          </cell>
          <cell r="AG803" t="str">
            <v>NA</v>
          </cell>
          <cell r="AH803" t="str">
            <v>NA</v>
          </cell>
          <cell r="AJ803" t="str">
            <v>NA</v>
          </cell>
          <cell r="AK803">
            <v>6288</v>
          </cell>
          <cell r="AM803">
            <v>4665</v>
          </cell>
          <cell r="AN803" t="str">
            <v>NA</v>
          </cell>
          <cell r="AO803" t="str">
            <v>NA</v>
          </cell>
          <cell r="AP803" t="str">
            <v>NA</v>
          </cell>
          <cell r="AQ803" t="str">
            <v>NA</v>
          </cell>
          <cell r="AR803" t="str">
            <v>NA</v>
          </cell>
          <cell r="AS803" t="str">
            <v>NA</v>
          </cell>
          <cell r="AT803" t="str">
            <v>NA</v>
          </cell>
          <cell r="AV803">
            <v>225330</v>
          </cell>
          <cell r="AW803" t="str">
            <v>NA</v>
          </cell>
        </row>
        <row r="804">
          <cell r="B804" t="str">
            <v>2002Y</v>
          </cell>
          <cell r="D804" t="str">
            <v>Rochester Gas and Electric Corp</v>
          </cell>
          <cell r="E804" t="str">
            <v>NA</v>
          </cell>
          <cell r="F804" t="str">
            <v>NA</v>
          </cell>
          <cell r="G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S804" t="str">
            <v>NA</v>
          </cell>
          <cell r="W804" t="str">
            <v>NA</v>
          </cell>
          <cell r="X804">
            <v>50067</v>
          </cell>
          <cell r="Y804" t="str">
            <v>NA</v>
          </cell>
          <cell r="Z804" t="str">
            <v>NA</v>
          </cell>
          <cell r="AA804">
            <v>-90001</v>
          </cell>
          <cell r="AD804" t="str">
            <v>NA</v>
          </cell>
          <cell r="AG804" t="str">
            <v>NA</v>
          </cell>
          <cell r="AH804" t="str">
            <v>NA</v>
          </cell>
          <cell r="AJ804" t="str">
            <v>NA</v>
          </cell>
          <cell r="AK804">
            <v>5510</v>
          </cell>
          <cell r="AM804">
            <v>4636</v>
          </cell>
          <cell r="AN804" t="str">
            <v>NA</v>
          </cell>
          <cell r="AO804" t="str">
            <v>NA</v>
          </cell>
          <cell r="AP804" t="str">
            <v>NA</v>
          </cell>
          <cell r="AQ804" t="str">
            <v>NA</v>
          </cell>
          <cell r="AR804" t="str">
            <v>NA</v>
          </cell>
          <cell r="AS804" t="str">
            <v>NA</v>
          </cell>
          <cell r="AT804" t="str">
            <v>NA</v>
          </cell>
          <cell r="AV804" t="str">
            <v>NA</v>
          </cell>
          <cell r="AW804" t="str">
            <v>NA</v>
          </cell>
        </row>
        <row r="805">
          <cell r="B805" t="str">
            <v>2001Y</v>
          </cell>
          <cell r="D805" t="str">
            <v>Rochester Gas and Electric Corp</v>
          </cell>
          <cell r="E805" t="str">
            <v>NA</v>
          </cell>
          <cell r="F805" t="str">
            <v>NA</v>
          </cell>
          <cell r="G805" t="str">
            <v>NA</v>
          </cell>
          <cell r="J805">
            <v>245101</v>
          </cell>
          <cell r="K805">
            <v>26473959</v>
          </cell>
          <cell r="L805">
            <v>271561</v>
          </cell>
          <cell r="M805">
            <v>22199400</v>
          </cell>
          <cell r="N805" t="str">
            <v>NA</v>
          </cell>
          <cell r="O805">
            <v>176847</v>
          </cell>
          <cell r="P805" t="str">
            <v>NA</v>
          </cell>
          <cell r="S805" t="str">
            <v>NA</v>
          </cell>
          <cell r="W805" t="str">
            <v>NA</v>
          </cell>
          <cell r="X805">
            <v>73650</v>
          </cell>
          <cell r="Y805" t="str">
            <v>NA</v>
          </cell>
          <cell r="Z805" t="str">
            <v>NA</v>
          </cell>
          <cell r="AA805">
            <v>-119216</v>
          </cell>
          <cell r="AD805" t="str">
            <v>NA</v>
          </cell>
          <cell r="AG805" t="str">
            <v>NA</v>
          </cell>
          <cell r="AH805" t="str">
            <v>NA</v>
          </cell>
          <cell r="AJ805" t="str">
            <v>NA</v>
          </cell>
          <cell r="AK805" t="str">
            <v/>
          </cell>
          <cell r="AM805">
            <v>4583</v>
          </cell>
          <cell r="AN805">
            <v>0.06832272165732206</v>
          </cell>
          <cell r="AO805" t="str">
            <v>NA</v>
          </cell>
          <cell r="AP805" t="str">
            <v>NA</v>
          </cell>
          <cell r="AQ805" t="str">
            <v>NA</v>
          </cell>
          <cell r="AR805" t="str">
            <v>NA</v>
          </cell>
          <cell r="AS805">
            <v>167046.5</v>
          </cell>
          <cell r="AT805" t="str">
            <v>NA</v>
          </cell>
          <cell r="AV805">
            <v>176847</v>
          </cell>
          <cell r="AW805" t="str">
            <v>NA</v>
          </cell>
        </row>
        <row r="806">
          <cell r="B806" t="str">
            <v>2000Y</v>
          </cell>
          <cell r="D806" t="str">
            <v>Rochester Gas and Electric Corp</v>
          </cell>
          <cell r="E806" t="str">
            <v>NA</v>
          </cell>
          <cell r="F806" t="str">
            <v>NA</v>
          </cell>
          <cell r="G806" t="str">
            <v>NA</v>
          </cell>
          <cell r="J806">
            <v>263075</v>
          </cell>
          <cell r="K806">
            <v>31793397</v>
          </cell>
          <cell r="L806">
            <v>299533</v>
          </cell>
          <cell r="M806">
            <v>26832689</v>
          </cell>
          <cell r="N806" t="str">
            <v>NA</v>
          </cell>
          <cell r="O806">
            <v>218042</v>
          </cell>
          <cell r="P806" t="str">
            <v>NA</v>
          </cell>
          <cell r="S806" t="str">
            <v>NA</v>
          </cell>
          <cell r="W806" t="str">
            <v>NA</v>
          </cell>
          <cell r="X806">
            <v>95529</v>
          </cell>
          <cell r="Y806" t="str">
            <v>NA</v>
          </cell>
          <cell r="Z806" t="str">
            <v>NA</v>
          </cell>
          <cell r="AA806">
            <v>-104336</v>
          </cell>
          <cell r="AD806" t="str">
            <v>NA</v>
          </cell>
          <cell r="AG806" t="str">
            <v>NA</v>
          </cell>
          <cell r="AH806" t="str">
            <v>NA</v>
          </cell>
          <cell r="AJ806" t="str">
            <v>NA</v>
          </cell>
          <cell r="AK806" t="str">
            <v/>
          </cell>
          <cell r="AM806" t="str">
            <v>NA</v>
          </cell>
          <cell r="AN806">
            <v>0.04480858047462747</v>
          </cell>
          <cell r="AO806" t="str">
            <v>NA</v>
          </cell>
          <cell r="AP806" t="str">
            <v>NA</v>
          </cell>
          <cell r="AQ806" t="str">
            <v>NA</v>
          </cell>
          <cell r="AR806" t="str">
            <v>NA</v>
          </cell>
          <cell r="AS806">
            <v>163655</v>
          </cell>
          <cell r="AT806" t="str">
            <v>NA</v>
          </cell>
          <cell r="AV806">
            <v>218042</v>
          </cell>
          <cell r="AW806" t="str">
            <v>NA</v>
          </cell>
        </row>
        <row r="807">
          <cell r="B807" t="str">
            <v>1999Y</v>
          </cell>
          <cell r="D807" t="str">
            <v>Rochester Gas and Electric Corp</v>
          </cell>
          <cell r="E807" t="str">
            <v>NA</v>
          </cell>
          <cell r="F807" t="str">
            <v>NA</v>
          </cell>
          <cell r="G807" t="str">
            <v>NA</v>
          </cell>
          <cell r="J807">
            <v>275416</v>
          </cell>
          <cell r="K807">
            <v>32340311</v>
          </cell>
          <cell r="L807">
            <v>256398</v>
          </cell>
          <cell r="M807">
            <v>27013677</v>
          </cell>
          <cell r="N807" t="str">
            <v>NA</v>
          </cell>
          <cell r="O807">
            <v>148065</v>
          </cell>
          <cell r="P807" t="str">
            <v>NA</v>
          </cell>
          <cell r="S807" t="str">
            <v>NA</v>
          </cell>
          <cell r="W807" t="str">
            <v>NA</v>
          </cell>
          <cell r="X807">
            <v>94488</v>
          </cell>
          <cell r="Y807" t="str">
            <v>NA</v>
          </cell>
          <cell r="Z807" t="str">
            <v>NA</v>
          </cell>
          <cell r="AA807">
            <v>-80501</v>
          </cell>
          <cell r="AD807" t="str">
            <v>NA</v>
          </cell>
          <cell r="AG807" t="str">
            <v>NA</v>
          </cell>
          <cell r="AH807" t="str">
            <v>NA</v>
          </cell>
          <cell r="AJ807" t="str">
            <v>NA</v>
          </cell>
          <cell r="AK807" t="str">
            <v/>
          </cell>
          <cell r="AM807" t="str">
            <v>NA</v>
          </cell>
          <cell r="AN807">
            <v>0.026506194440026155</v>
          </cell>
          <cell r="AO807" t="str">
            <v>NA</v>
          </cell>
          <cell r="AP807" t="str">
            <v>NA</v>
          </cell>
          <cell r="AQ807" t="str">
            <v>NA</v>
          </cell>
          <cell r="AR807" t="str">
            <v>NA</v>
          </cell>
          <cell r="AS807">
            <v>157750.5</v>
          </cell>
          <cell r="AT807" t="str">
            <v>NA</v>
          </cell>
          <cell r="AV807">
            <v>148065</v>
          </cell>
          <cell r="AW807" t="str">
            <v>NA</v>
          </cell>
        </row>
        <row r="808">
          <cell r="B808" t="str">
            <v>1998Y</v>
          </cell>
          <cell r="D808" t="str">
            <v>Rochester Gas and Electric Corp</v>
          </cell>
          <cell r="E808" t="str">
            <v>NA</v>
          </cell>
          <cell r="F808" t="str">
            <v>NA</v>
          </cell>
          <cell r="G808" t="str">
            <v>NA</v>
          </cell>
          <cell r="J808">
            <v>282915</v>
          </cell>
          <cell r="K808">
            <v>30935715</v>
          </cell>
          <cell r="L808">
            <v>253491</v>
          </cell>
          <cell r="M808">
            <v>24333897</v>
          </cell>
          <cell r="N808" t="str">
            <v>NA</v>
          </cell>
          <cell r="O808">
            <v>149876</v>
          </cell>
          <cell r="P808" t="str">
            <v>NA</v>
          </cell>
          <cell r="S808" t="str">
            <v>NA</v>
          </cell>
          <cell r="W808" t="str">
            <v>NA</v>
          </cell>
          <cell r="X808">
            <v>94138</v>
          </cell>
          <cell r="Y808" t="str">
            <v>NA</v>
          </cell>
          <cell r="Z808" t="str">
            <v>NA</v>
          </cell>
          <cell r="AA808">
            <v>-97385</v>
          </cell>
          <cell r="AD808" t="str">
            <v>NA</v>
          </cell>
          <cell r="AG808" t="str">
            <v>NA</v>
          </cell>
          <cell r="AH808" t="str">
            <v>NA</v>
          </cell>
          <cell r="AJ808" t="str">
            <v>NA</v>
          </cell>
          <cell r="AK808" t="str">
            <v/>
          </cell>
          <cell r="AM808" t="str">
            <v>NA</v>
          </cell>
          <cell r="AN808">
            <v>0.013836031735793073</v>
          </cell>
          <cell r="AO808">
            <v>3861</v>
          </cell>
          <cell r="AP808" t="str">
            <v>NA</v>
          </cell>
          <cell r="AQ808" t="str">
            <v>NA</v>
          </cell>
          <cell r="AR808" t="str">
            <v>NA</v>
          </cell>
          <cell r="AS808">
            <v>150954.5</v>
          </cell>
          <cell r="AT808" t="str">
            <v>NA</v>
          </cell>
          <cell r="AV808">
            <v>149876</v>
          </cell>
          <cell r="AW808" t="str">
            <v>NA</v>
          </cell>
        </row>
        <row r="809">
          <cell r="B809" t="str">
            <v>1997Y</v>
          </cell>
          <cell r="D809" t="str">
            <v>Rochester Gas and Electric Corp</v>
          </cell>
          <cell r="E809" t="str">
            <v>NA</v>
          </cell>
          <cell r="F809" t="str">
            <v>NA</v>
          </cell>
          <cell r="G809" t="str">
            <v>NA</v>
          </cell>
          <cell r="J809">
            <v>279054</v>
          </cell>
          <cell r="K809">
            <v>37200104</v>
          </cell>
          <cell r="L809">
            <v>318105</v>
          </cell>
          <cell r="M809">
            <v>29116622</v>
          </cell>
          <cell r="N809" t="str">
            <v>NA</v>
          </cell>
          <cell r="O809">
            <v>194907</v>
          </cell>
          <cell r="P809" t="str">
            <v>NA</v>
          </cell>
          <cell r="S809" t="str">
            <v>NA</v>
          </cell>
          <cell r="W809" t="str">
            <v>NA</v>
          </cell>
          <cell r="X809">
            <v>95360</v>
          </cell>
          <cell r="Y809" t="str">
            <v>NA</v>
          </cell>
          <cell r="Z809" t="str">
            <v>NA</v>
          </cell>
          <cell r="AA809">
            <v>-61329</v>
          </cell>
          <cell r="AD809" t="str">
            <v>NA</v>
          </cell>
          <cell r="AG809" t="str">
            <v>NA</v>
          </cell>
          <cell r="AH809" t="str">
            <v>NA</v>
          </cell>
          <cell r="AJ809" t="str">
            <v>NA</v>
          </cell>
          <cell r="AK809" t="str">
            <v/>
          </cell>
          <cell r="AM809" t="str">
            <v>NA</v>
          </cell>
          <cell r="AN809">
            <v>0.0073351574965165225</v>
          </cell>
          <cell r="AO809">
            <v>2032</v>
          </cell>
          <cell r="AP809" t="str">
            <v>NA</v>
          </cell>
          <cell r="AQ809" t="str">
            <v>NA</v>
          </cell>
          <cell r="AR809" t="str">
            <v>NA</v>
          </cell>
          <cell r="AS809">
            <v>143392.5</v>
          </cell>
          <cell r="AT809" t="str">
            <v>NA</v>
          </cell>
          <cell r="AV809">
            <v>194907</v>
          </cell>
          <cell r="AW809" t="str">
            <v>NA</v>
          </cell>
        </row>
        <row r="810">
          <cell r="B810" t="str">
            <v>1996Y</v>
          </cell>
          <cell r="D810" t="str">
            <v>Rochester Gas and Electric Corp</v>
          </cell>
          <cell r="E810" t="str">
            <v>NA</v>
          </cell>
          <cell r="F810" t="str">
            <v>NA</v>
          </cell>
          <cell r="G810" t="str">
            <v>NA</v>
          </cell>
          <cell r="J810">
            <v>277022</v>
          </cell>
          <cell r="K810">
            <v>39343100</v>
          </cell>
          <cell r="L810">
            <v>316800</v>
          </cell>
          <cell r="M810">
            <v>30549800</v>
          </cell>
          <cell r="N810" t="str">
            <v>NA</v>
          </cell>
          <cell r="O810">
            <v>188648</v>
          </cell>
          <cell r="P810" t="str">
            <v>NA</v>
          </cell>
          <cell r="S810" t="str">
            <v>NA</v>
          </cell>
          <cell r="W810" t="str">
            <v>NA</v>
          </cell>
          <cell r="X810">
            <v>97511</v>
          </cell>
          <cell r="Y810" t="str">
            <v>NA</v>
          </cell>
          <cell r="Z810" t="str">
            <v>NA</v>
          </cell>
          <cell r="AA810">
            <v>-100821</v>
          </cell>
          <cell r="AD810" t="str">
            <v>NA</v>
          </cell>
          <cell r="AG810" t="str">
            <v>NA</v>
          </cell>
          <cell r="AH810" t="str">
            <v>NA</v>
          </cell>
          <cell r="AJ810" t="str">
            <v>NA</v>
          </cell>
          <cell r="AK810" t="str">
            <v/>
          </cell>
          <cell r="AM810" t="str">
            <v>NA</v>
          </cell>
          <cell r="AN810" t="str">
            <v>NA</v>
          </cell>
          <cell r="AO810" t="str">
            <v>NA</v>
          </cell>
          <cell r="AP810" t="str">
            <v>NA</v>
          </cell>
          <cell r="AQ810" t="str">
            <v>NA</v>
          </cell>
          <cell r="AR810" t="str">
            <v>NA</v>
          </cell>
          <cell r="AS810" t="str">
            <v>NA</v>
          </cell>
          <cell r="AT810" t="str">
            <v>NA</v>
          </cell>
          <cell r="AV810">
            <v>188648</v>
          </cell>
          <cell r="AW810" t="str">
            <v>NA</v>
          </cell>
        </row>
        <row r="811">
          <cell r="B811" t="str">
            <v>2006Y</v>
          </cell>
          <cell r="D811" t="str">
            <v>Sierra Pacific Power Company</v>
          </cell>
          <cell r="E811" t="str">
            <v>NA</v>
          </cell>
          <cell r="F811" t="str">
            <v>NA</v>
          </cell>
          <cell r="G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S811" t="str">
            <v>NA</v>
          </cell>
          <cell r="W811" t="str">
            <v>NA</v>
          </cell>
          <cell r="X811">
            <v>57707</v>
          </cell>
          <cell r="Y811" t="str">
            <v>NA</v>
          </cell>
          <cell r="Z811" t="str">
            <v>NA</v>
          </cell>
          <cell r="AA811">
            <v>-344144</v>
          </cell>
          <cell r="AD811" t="str">
            <v>NA</v>
          </cell>
          <cell r="AG811" t="str">
            <v>NA</v>
          </cell>
          <cell r="AH811" t="str">
            <v>NA</v>
          </cell>
          <cell r="AJ811" t="str">
            <v>NA</v>
          </cell>
          <cell r="AK811">
            <v>3578</v>
          </cell>
          <cell r="AM811">
            <v>1642</v>
          </cell>
          <cell r="AN811" t="str">
            <v>NA</v>
          </cell>
          <cell r="AO811" t="str">
            <v>NA</v>
          </cell>
          <cell r="AP811" t="str">
            <v>NA</v>
          </cell>
          <cell r="AQ811" t="str">
            <v>NA</v>
          </cell>
          <cell r="AR811" t="str">
            <v>NA</v>
          </cell>
          <cell r="AS811" t="str">
            <v>NA</v>
          </cell>
          <cell r="AT811" t="str">
            <v>NA</v>
          </cell>
          <cell r="AV811" t="str">
            <v>NA</v>
          </cell>
          <cell r="AW811" t="str">
            <v>NA</v>
          </cell>
        </row>
        <row r="812">
          <cell r="B812" t="str">
            <v>2005Y</v>
          </cell>
          <cell r="D812" t="str">
            <v>Sierra Pacific Power Company</v>
          </cell>
          <cell r="E812" t="str">
            <v>NA</v>
          </cell>
          <cell r="F812" t="str">
            <v>NA</v>
          </cell>
          <cell r="G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S812" t="str">
            <v>NA</v>
          </cell>
          <cell r="W812" t="str">
            <v>NA</v>
          </cell>
          <cell r="X812">
            <v>52075</v>
          </cell>
          <cell r="Y812" t="str">
            <v>NA</v>
          </cell>
          <cell r="Z812" t="str">
            <v>NA</v>
          </cell>
          <cell r="AA812">
            <v>-142232</v>
          </cell>
          <cell r="AD812" t="str">
            <v>NA</v>
          </cell>
          <cell r="AG812" t="str">
            <v>NA</v>
          </cell>
          <cell r="AH812" t="str">
            <v>NA</v>
          </cell>
          <cell r="AJ812" t="str">
            <v>NA</v>
          </cell>
          <cell r="AK812">
            <v>3501</v>
          </cell>
          <cell r="AM812">
            <v>1557</v>
          </cell>
          <cell r="AN812" t="str">
            <v>NA</v>
          </cell>
          <cell r="AO812" t="str">
            <v>NA</v>
          </cell>
          <cell r="AP812" t="str">
            <v>NA</v>
          </cell>
          <cell r="AQ812" t="str">
            <v>NA</v>
          </cell>
          <cell r="AR812" t="str">
            <v>NA</v>
          </cell>
          <cell r="AS812" t="str">
            <v>NA</v>
          </cell>
          <cell r="AT812" t="str">
            <v>NA</v>
          </cell>
          <cell r="AV812" t="str">
            <v>NA</v>
          </cell>
          <cell r="AW812" t="str">
            <v>NA</v>
          </cell>
        </row>
        <row r="813">
          <cell r="B813" t="str">
            <v>2004Y</v>
          </cell>
          <cell r="D813" t="str">
            <v>Sierra Pacific Power Company</v>
          </cell>
          <cell r="E813">
            <v>3230</v>
          </cell>
          <cell r="F813">
            <v>1119</v>
          </cell>
          <cell r="G813">
            <v>131633</v>
          </cell>
          <cell r="J813">
            <v>131642</v>
          </cell>
          <cell r="K813">
            <v>17462511</v>
          </cell>
          <cell r="L813">
            <v>150739</v>
          </cell>
          <cell r="M813">
            <v>8235803</v>
          </cell>
          <cell r="N813">
            <v>81262</v>
          </cell>
          <cell r="O813">
            <v>117391</v>
          </cell>
          <cell r="P813">
            <v>17208832</v>
          </cell>
          <cell r="S813">
            <v>8624</v>
          </cell>
          <cell r="W813">
            <v>4052</v>
          </cell>
          <cell r="X813">
            <v>18574</v>
          </cell>
          <cell r="Y813" t="str">
            <v>NA</v>
          </cell>
          <cell r="Z813" t="str">
            <v>NA</v>
          </cell>
          <cell r="AA813">
            <v>-102714</v>
          </cell>
          <cell r="AD813">
            <v>4349</v>
          </cell>
          <cell r="AG813" t="str">
            <v>NA</v>
          </cell>
          <cell r="AH813" t="str">
            <v>NA</v>
          </cell>
          <cell r="AJ813" t="str">
            <v>NA</v>
          </cell>
          <cell r="AK813">
            <v>3483</v>
          </cell>
          <cell r="AM813">
            <v>1502</v>
          </cell>
          <cell r="AN813">
            <v>0.03900552486187845</v>
          </cell>
          <cell r="AO813">
            <v>4942</v>
          </cell>
          <cell r="AP813" t="str">
            <v>NA</v>
          </cell>
          <cell r="AQ813" t="str">
            <v>NA</v>
          </cell>
          <cell r="AR813">
            <v>221133</v>
          </cell>
          <cell r="AS813">
            <v>67087</v>
          </cell>
          <cell r="AT813">
            <v>154046</v>
          </cell>
          <cell r="AV813">
            <v>117391</v>
          </cell>
          <cell r="AW813">
            <v>17208832</v>
          </cell>
        </row>
        <row r="814">
          <cell r="B814" t="str">
            <v>2003Y</v>
          </cell>
          <cell r="D814" t="str">
            <v>Sierra Pacific Power Company</v>
          </cell>
          <cell r="E814">
            <v>3030</v>
          </cell>
          <cell r="F814">
            <v>1271</v>
          </cell>
          <cell r="G814">
            <v>126691</v>
          </cell>
          <cell r="J814">
            <v>126700</v>
          </cell>
          <cell r="K814">
            <v>19525970</v>
          </cell>
          <cell r="L814">
            <v>159010</v>
          </cell>
          <cell r="M814">
            <v>7514104</v>
          </cell>
          <cell r="N814">
            <v>75571</v>
          </cell>
          <cell r="O814">
            <v>127830</v>
          </cell>
          <cell r="P814">
            <v>18895927</v>
          </cell>
          <cell r="S814">
            <v>8244</v>
          </cell>
          <cell r="W814">
            <v>4345</v>
          </cell>
          <cell r="X814">
            <v>-23275</v>
          </cell>
          <cell r="Y814" t="str">
            <v>NA</v>
          </cell>
          <cell r="Z814" t="str">
            <v>NA</v>
          </cell>
          <cell r="AA814">
            <v>-151053</v>
          </cell>
          <cell r="AD814">
            <v>4301</v>
          </cell>
          <cell r="AG814" t="str">
            <v>NA</v>
          </cell>
          <cell r="AH814" t="str">
            <v>NA</v>
          </cell>
          <cell r="AJ814" t="str">
            <v>NA</v>
          </cell>
          <cell r="AK814">
            <v>3316</v>
          </cell>
          <cell r="AM814">
            <v>1434</v>
          </cell>
          <cell r="AN814" t="str">
            <v>NA</v>
          </cell>
          <cell r="AO814" t="str">
            <v>NA</v>
          </cell>
          <cell r="AP814" t="str">
            <v>NA</v>
          </cell>
          <cell r="AQ814" t="str">
            <v>NA</v>
          </cell>
          <cell r="AR814" t="str">
            <v>NA</v>
          </cell>
          <cell r="AS814" t="str">
            <v>NA</v>
          </cell>
          <cell r="AT814" t="str">
            <v>NA</v>
          </cell>
          <cell r="AV814">
            <v>127830</v>
          </cell>
          <cell r="AW814">
            <v>18895927</v>
          </cell>
        </row>
        <row r="815">
          <cell r="B815" t="str">
            <v>2002Y</v>
          </cell>
          <cell r="D815" t="str">
            <v>Sierra Pacific Power Company</v>
          </cell>
          <cell r="E815" t="str">
            <v>NA</v>
          </cell>
          <cell r="F815" t="str">
            <v>NA</v>
          </cell>
          <cell r="G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S815" t="str">
            <v>NA</v>
          </cell>
          <cell r="W815" t="str">
            <v>NA</v>
          </cell>
          <cell r="X815">
            <v>-13968</v>
          </cell>
          <cell r="Y815" t="str">
            <v>NA</v>
          </cell>
          <cell r="Z815" t="str">
            <v>NA</v>
          </cell>
          <cell r="AA815">
            <v>-104706</v>
          </cell>
          <cell r="AD815" t="str">
            <v>NA</v>
          </cell>
          <cell r="AG815" t="str">
            <v>NA</v>
          </cell>
          <cell r="AH815" t="str">
            <v>NA</v>
          </cell>
          <cell r="AJ815" t="str">
            <v>NA</v>
          </cell>
          <cell r="AK815">
            <v>3523</v>
          </cell>
          <cell r="AM815">
            <v>1381</v>
          </cell>
          <cell r="AN815" t="str">
            <v>NA</v>
          </cell>
          <cell r="AO815" t="str">
            <v>NA</v>
          </cell>
          <cell r="AP815" t="str">
            <v>NA</v>
          </cell>
          <cell r="AQ815" t="str">
            <v>NA</v>
          </cell>
          <cell r="AR815" t="str">
            <v>NA</v>
          </cell>
          <cell r="AS815" t="str">
            <v>NA</v>
          </cell>
          <cell r="AT815" t="str">
            <v>NA</v>
          </cell>
          <cell r="AV815" t="str">
            <v>NA</v>
          </cell>
          <cell r="AW815" t="str">
            <v>NA</v>
          </cell>
        </row>
        <row r="816">
          <cell r="B816" t="str">
            <v>2001Y</v>
          </cell>
          <cell r="D816" t="str">
            <v>Sierra Pacific Power Company</v>
          </cell>
          <cell r="E816" t="str">
            <v>NA</v>
          </cell>
          <cell r="F816" t="str">
            <v>NA</v>
          </cell>
          <cell r="G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S816" t="str">
            <v>NA</v>
          </cell>
          <cell r="W816" t="str">
            <v>NA</v>
          </cell>
          <cell r="X816">
            <v>49810</v>
          </cell>
          <cell r="Y816" t="str">
            <v>NA</v>
          </cell>
          <cell r="Z816" t="str">
            <v>NA</v>
          </cell>
          <cell r="AA816">
            <v>-112944</v>
          </cell>
          <cell r="AD816" t="str">
            <v>NA</v>
          </cell>
          <cell r="AG816" t="str">
            <v>NA</v>
          </cell>
          <cell r="AH816" t="str">
            <v>NA</v>
          </cell>
          <cell r="AJ816" t="str">
            <v>NA</v>
          </cell>
          <cell r="AK816" t="str">
            <v/>
          </cell>
          <cell r="AM816">
            <v>9</v>
          </cell>
          <cell r="AN816" t="str">
            <v>NA</v>
          </cell>
          <cell r="AO816" t="str">
            <v>NA</v>
          </cell>
          <cell r="AP816" t="str">
            <v>NA</v>
          </cell>
          <cell r="AQ816" t="str">
            <v>NA</v>
          </cell>
          <cell r="AR816" t="str">
            <v>NA</v>
          </cell>
          <cell r="AS816" t="str">
            <v>NA</v>
          </cell>
          <cell r="AT816" t="str">
            <v>NA</v>
          </cell>
          <cell r="AV816" t="str">
            <v>NA</v>
          </cell>
          <cell r="AW816" t="str">
            <v>NA</v>
          </cell>
        </row>
        <row r="817">
          <cell r="B817" t="str">
            <v>2000Y</v>
          </cell>
          <cell r="D817" t="str">
            <v>Sierra Pacific Power Company</v>
          </cell>
          <cell r="E817">
            <v>2368</v>
          </cell>
          <cell r="F817">
            <v>717</v>
          </cell>
          <cell r="G817">
            <v>111959</v>
          </cell>
          <cell r="J817">
            <v>111963</v>
          </cell>
          <cell r="K817">
            <v>18713403</v>
          </cell>
          <cell r="L817">
            <v>99021</v>
          </cell>
          <cell r="M817">
            <v>6986926</v>
          </cell>
          <cell r="N817">
            <v>99021</v>
          </cell>
          <cell r="O817">
            <v>67034</v>
          </cell>
          <cell r="P817">
            <v>17161528</v>
          </cell>
          <cell r="S817">
            <v>4979</v>
          </cell>
          <cell r="W817">
            <v>2621</v>
          </cell>
          <cell r="X817">
            <v>5958</v>
          </cell>
          <cell r="Y817" t="str">
            <v>NA</v>
          </cell>
          <cell r="Z817" t="str">
            <v>NA</v>
          </cell>
          <cell r="AA817">
            <v>-158508</v>
          </cell>
          <cell r="AD817">
            <v>3084</v>
          </cell>
          <cell r="AG817" t="str">
            <v>NA</v>
          </cell>
          <cell r="AH817" t="str">
            <v>NA</v>
          </cell>
          <cell r="AJ817" t="str">
            <v>NA</v>
          </cell>
          <cell r="AK817" t="str">
            <v/>
          </cell>
          <cell r="AM817" t="str">
            <v>NA</v>
          </cell>
          <cell r="AN817">
            <v>0.04253456864844732</v>
          </cell>
          <cell r="AO817">
            <v>4568</v>
          </cell>
          <cell r="AP817" t="str">
            <v>NA</v>
          </cell>
          <cell r="AQ817" t="str">
            <v>NA</v>
          </cell>
          <cell r="AR817">
            <v>165408.5</v>
          </cell>
          <cell r="AS817">
            <v>55697</v>
          </cell>
          <cell r="AT817">
            <v>109711.5</v>
          </cell>
          <cell r="AV817">
            <v>67034</v>
          </cell>
          <cell r="AW817">
            <v>17161528</v>
          </cell>
        </row>
        <row r="818">
          <cell r="B818" t="str">
            <v>1999Y</v>
          </cell>
          <cell r="D818" t="str">
            <v>Sierra Pacific Power Company</v>
          </cell>
          <cell r="E818">
            <v>1541</v>
          </cell>
          <cell r="F818">
            <v>1068</v>
          </cell>
          <cell r="G818">
            <v>107382</v>
          </cell>
          <cell r="J818">
            <v>107395</v>
          </cell>
          <cell r="K818">
            <v>24116381</v>
          </cell>
          <cell r="L818" t="str">
            <v>NA</v>
          </cell>
          <cell r="M818">
            <v>6907902</v>
          </cell>
          <cell r="N818" t="str">
            <v>NA</v>
          </cell>
          <cell r="O818">
            <v>68125</v>
          </cell>
          <cell r="P818">
            <v>21901036</v>
          </cell>
          <cell r="S818">
            <v>6193</v>
          </cell>
          <cell r="W818">
            <v>2866</v>
          </cell>
          <cell r="X818">
            <v>71585</v>
          </cell>
          <cell r="Y818" t="str">
            <v>NA</v>
          </cell>
          <cell r="Z818" t="str">
            <v>NA</v>
          </cell>
          <cell r="AA818">
            <v>-126562</v>
          </cell>
          <cell r="AD818">
            <v>2609</v>
          </cell>
          <cell r="AG818" t="str">
            <v>NA</v>
          </cell>
          <cell r="AH818" t="str">
            <v>NA</v>
          </cell>
          <cell r="AJ818" t="str">
            <v>NA</v>
          </cell>
          <cell r="AK818" t="str">
            <v/>
          </cell>
          <cell r="AM818" t="str">
            <v>NA</v>
          </cell>
          <cell r="AN818">
            <v>0.04272052041361231</v>
          </cell>
          <cell r="AO818">
            <v>4400</v>
          </cell>
          <cell r="AP818" t="str">
            <v>NA</v>
          </cell>
          <cell r="AQ818" t="str">
            <v>NA</v>
          </cell>
          <cell r="AR818">
            <v>155285.5</v>
          </cell>
          <cell r="AS818">
            <v>51110</v>
          </cell>
          <cell r="AT818">
            <v>104175.5</v>
          </cell>
          <cell r="AV818">
            <v>68125</v>
          </cell>
          <cell r="AW818">
            <v>21901036</v>
          </cell>
        </row>
        <row r="819">
          <cell r="B819" t="str">
            <v>1998Y</v>
          </cell>
          <cell r="D819" t="str">
            <v>Sierra Pacific Power Company</v>
          </cell>
          <cell r="E819">
            <v>1564</v>
          </cell>
          <cell r="F819">
            <v>803</v>
          </cell>
          <cell r="G819">
            <v>102986</v>
          </cell>
          <cell r="J819">
            <v>102995</v>
          </cell>
          <cell r="K819">
            <v>25910009</v>
          </cell>
          <cell r="L819">
            <v>100252</v>
          </cell>
          <cell r="M819">
            <v>7128687</v>
          </cell>
          <cell r="N819">
            <v>43833</v>
          </cell>
          <cell r="O819">
            <v>65430</v>
          </cell>
          <cell r="P819">
            <v>26423729</v>
          </cell>
          <cell r="S819">
            <v>6709</v>
          </cell>
          <cell r="W819">
            <v>2740</v>
          </cell>
          <cell r="X819">
            <v>86020</v>
          </cell>
          <cell r="Y819" t="str">
            <v>NA</v>
          </cell>
          <cell r="Z819" t="str">
            <v>NA</v>
          </cell>
          <cell r="AA819">
            <v>-174738</v>
          </cell>
          <cell r="AD819">
            <v>2367</v>
          </cell>
          <cell r="AG819" t="str">
            <v>NA</v>
          </cell>
          <cell r="AH819" t="str">
            <v>NA</v>
          </cell>
          <cell r="AJ819" t="str">
            <v>NA</v>
          </cell>
          <cell r="AK819" t="str">
            <v/>
          </cell>
          <cell r="AM819" t="str">
            <v>NA</v>
          </cell>
          <cell r="AN819">
            <v>0.0486900919430218</v>
          </cell>
          <cell r="AO819">
            <v>4782</v>
          </cell>
          <cell r="AP819" t="str">
            <v>NA</v>
          </cell>
          <cell r="AQ819" t="str">
            <v>NA</v>
          </cell>
          <cell r="AR819">
            <v>147595.5</v>
          </cell>
          <cell r="AS819">
            <v>46883</v>
          </cell>
          <cell r="AT819">
            <v>100712.5</v>
          </cell>
          <cell r="AV819">
            <v>65430</v>
          </cell>
          <cell r="AW819">
            <v>26423729</v>
          </cell>
        </row>
        <row r="820">
          <cell r="B820" t="str">
            <v>1997Y</v>
          </cell>
          <cell r="D820" t="str">
            <v>Sierra Pacific Power Company</v>
          </cell>
          <cell r="E820">
            <v>1426</v>
          </cell>
          <cell r="F820">
            <v>1044</v>
          </cell>
          <cell r="G820">
            <v>98212</v>
          </cell>
          <cell r="J820">
            <v>98213</v>
          </cell>
          <cell r="K820">
            <v>13156168</v>
          </cell>
          <cell r="L820">
            <v>71353</v>
          </cell>
          <cell r="M820">
            <v>6209906</v>
          </cell>
          <cell r="N820">
            <v>38410</v>
          </cell>
          <cell r="O820">
            <v>38135</v>
          </cell>
          <cell r="P820">
            <v>14597418</v>
          </cell>
          <cell r="S820">
            <v>6692</v>
          </cell>
          <cell r="W820">
            <v>2899</v>
          </cell>
          <cell r="X820">
            <v>83127</v>
          </cell>
          <cell r="Y820" t="str">
            <v>NA</v>
          </cell>
          <cell r="Z820" t="str">
            <v>NA</v>
          </cell>
          <cell r="AA820">
            <v>-145950</v>
          </cell>
          <cell r="AD820">
            <v>2470</v>
          </cell>
          <cell r="AG820" t="str">
            <v>NA</v>
          </cell>
          <cell r="AH820" t="str">
            <v>NA</v>
          </cell>
          <cell r="AJ820" t="str">
            <v>NA</v>
          </cell>
          <cell r="AK820" t="str">
            <v/>
          </cell>
          <cell r="AM820" t="str">
            <v>NA</v>
          </cell>
          <cell r="AN820">
            <v>0.048712774022701306</v>
          </cell>
          <cell r="AO820">
            <v>4562</v>
          </cell>
          <cell r="AP820" t="str">
            <v>NA</v>
          </cell>
          <cell r="AQ820" t="str">
            <v>NA</v>
          </cell>
          <cell r="AR820">
            <v>137646</v>
          </cell>
          <cell r="AS820">
            <v>42988.5</v>
          </cell>
          <cell r="AT820">
            <v>94657.5</v>
          </cell>
          <cell r="AV820">
            <v>38135</v>
          </cell>
          <cell r="AW820">
            <v>14597418</v>
          </cell>
        </row>
        <row r="821">
          <cell r="B821" t="str">
            <v>1996Y</v>
          </cell>
          <cell r="D821" t="str">
            <v>Sierra Pacific Power Company</v>
          </cell>
          <cell r="E821">
            <v>1846</v>
          </cell>
          <cell r="F821">
            <v>433</v>
          </cell>
          <cell r="G821">
            <v>93650</v>
          </cell>
          <cell r="J821">
            <v>93651</v>
          </cell>
          <cell r="K821">
            <v>12124132</v>
          </cell>
          <cell r="L821">
            <v>66507</v>
          </cell>
          <cell r="M821">
            <v>5701745</v>
          </cell>
          <cell r="N821">
            <v>35401</v>
          </cell>
          <cell r="O821">
            <v>33859</v>
          </cell>
          <cell r="P821">
            <v>12761040</v>
          </cell>
          <cell r="S821">
            <v>8472</v>
          </cell>
          <cell r="W821">
            <v>2684</v>
          </cell>
          <cell r="X821">
            <v>73651</v>
          </cell>
          <cell r="Y821" t="str">
            <v>NA</v>
          </cell>
          <cell r="Z821" t="str">
            <v>NA</v>
          </cell>
          <cell r="AA821">
            <v>-199948</v>
          </cell>
          <cell r="AD821">
            <v>2279</v>
          </cell>
          <cell r="AG821" t="str">
            <v>NA</v>
          </cell>
          <cell r="AH821" t="str">
            <v>NA</v>
          </cell>
          <cell r="AJ821" t="str">
            <v>NA</v>
          </cell>
          <cell r="AK821" t="str">
            <v/>
          </cell>
          <cell r="AM821" t="str">
            <v>NA</v>
          </cell>
          <cell r="AN821" t="str">
            <v>NA</v>
          </cell>
          <cell r="AO821" t="str">
            <v>NA</v>
          </cell>
          <cell r="AP821" t="str">
            <v>NA</v>
          </cell>
          <cell r="AQ821" t="str">
            <v>NA</v>
          </cell>
          <cell r="AR821" t="str">
            <v>NA</v>
          </cell>
          <cell r="AS821" t="str">
            <v>NA</v>
          </cell>
          <cell r="AT821" t="str">
            <v>NA</v>
          </cell>
          <cell r="AV821">
            <v>33859</v>
          </cell>
          <cell r="AW821">
            <v>12761040</v>
          </cell>
        </row>
        <row r="822">
          <cell r="B822" t="str">
            <v>2006Y</v>
          </cell>
          <cell r="D822" t="str">
            <v>South Jersey Gas Company</v>
          </cell>
          <cell r="E822">
            <v>8883</v>
          </cell>
          <cell r="F822">
            <v>1844</v>
          </cell>
          <cell r="G822">
            <v>308840</v>
          </cell>
          <cell r="J822">
            <v>308850</v>
          </cell>
          <cell r="K822">
            <v>48894364</v>
          </cell>
          <cell r="L822">
            <v>588657</v>
          </cell>
          <cell r="M822">
            <v>19830193</v>
          </cell>
          <cell r="N822">
            <v>334199</v>
          </cell>
          <cell r="O822">
            <v>468509</v>
          </cell>
          <cell r="P822">
            <v>46088699</v>
          </cell>
          <cell r="S822">
            <v>21465</v>
          </cell>
          <cell r="W822">
            <v>18236</v>
          </cell>
          <cell r="X822">
            <v>35779</v>
          </cell>
          <cell r="Y822">
            <v>1173</v>
          </cell>
          <cell r="Z822">
            <v>5067</v>
          </cell>
          <cell r="AA822">
            <v>-61440</v>
          </cell>
          <cell r="AD822">
            <v>10726</v>
          </cell>
          <cell r="AG822" t="str">
            <v>NA</v>
          </cell>
          <cell r="AH822" t="str">
            <v>NA</v>
          </cell>
          <cell r="AJ822">
            <v>623.5</v>
          </cell>
          <cell r="AK822">
            <v>4527</v>
          </cell>
          <cell r="AM822">
            <v>5782.28</v>
          </cell>
          <cell r="AN822">
            <v>0.20467594470621275</v>
          </cell>
          <cell r="AO822">
            <v>52474</v>
          </cell>
          <cell r="AP822" t="str">
            <v>NA</v>
          </cell>
          <cell r="AQ822">
            <v>-0.12817019695754645</v>
          </cell>
          <cell r="AR822">
            <v>855002</v>
          </cell>
          <cell r="AS822">
            <v>186783.5</v>
          </cell>
          <cell r="AT822">
            <v>668218.5</v>
          </cell>
          <cell r="AV822">
            <v>468509</v>
          </cell>
          <cell r="AW822">
            <v>46088699</v>
          </cell>
        </row>
        <row r="823">
          <cell r="B823" t="str">
            <v>2005Y</v>
          </cell>
          <cell r="D823" t="str">
            <v>South Jersey Gas Company</v>
          </cell>
          <cell r="E823">
            <v>8983</v>
          </cell>
          <cell r="F823">
            <v>1855</v>
          </cell>
          <cell r="G823">
            <v>256367</v>
          </cell>
          <cell r="J823">
            <v>256376</v>
          </cell>
          <cell r="K823">
            <v>44830323</v>
          </cell>
          <cell r="L823">
            <v>499086</v>
          </cell>
          <cell r="M823">
            <v>19463748</v>
          </cell>
          <cell r="N823">
            <v>251462</v>
          </cell>
          <cell r="O823">
            <v>409016</v>
          </cell>
          <cell r="P823">
            <v>44410070</v>
          </cell>
          <cell r="S823">
            <v>24550</v>
          </cell>
          <cell r="W823">
            <v>20160</v>
          </cell>
          <cell r="X823">
            <v>34547</v>
          </cell>
          <cell r="Y823">
            <v>1911</v>
          </cell>
          <cell r="Z823">
            <v>8143</v>
          </cell>
          <cell r="AA823">
            <v>-70120</v>
          </cell>
          <cell r="AD823">
            <v>10838</v>
          </cell>
          <cell r="AG823" t="str">
            <v>NA</v>
          </cell>
          <cell r="AH823" t="str">
            <v>NA</v>
          </cell>
          <cell r="AJ823">
            <v>634.5</v>
          </cell>
          <cell r="AK823">
            <v>5295</v>
          </cell>
          <cell r="AM823">
            <v>5677.76</v>
          </cell>
          <cell r="AN823">
            <v>0.2799344995606678</v>
          </cell>
          <cell r="AO823">
            <v>56072</v>
          </cell>
          <cell r="AP823" t="str">
            <v>NA</v>
          </cell>
          <cell r="AQ823" t="str">
            <v>NA</v>
          </cell>
          <cell r="AR823">
            <v>806823.5</v>
          </cell>
          <cell r="AS823">
            <v>172872</v>
          </cell>
          <cell r="AT823">
            <v>633951.5</v>
          </cell>
          <cell r="AV823">
            <v>409016</v>
          </cell>
          <cell r="AW823">
            <v>44410070</v>
          </cell>
        </row>
        <row r="824">
          <cell r="B824" t="str">
            <v>2004Y</v>
          </cell>
          <cell r="D824" t="str">
            <v>South Jersey Gas Company</v>
          </cell>
          <cell r="E824">
            <v>8549</v>
          </cell>
          <cell r="F824">
            <v>1264</v>
          </cell>
          <cell r="G824">
            <v>200291</v>
          </cell>
          <cell r="J824">
            <v>200304</v>
          </cell>
          <cell r="K824">
            <v>43237201</v>
          </cell>
          <cell r="L824">
            <v>395637</v>
          </cell>
          <cell r="M824">
            <v>15311396</v>
          </cell>
          <cell r="N824">
            <v>180672</v>
          </cell>
          <cell r="O824">
            <v>333537</v>
          </cell>
          <cell r="P824">
            <v>44470489</v>
          </cell>
          <cell r="S824">
            <v>23761</v>
          </cell>
          <cell r="W824">
            <v>19341</v>
          </cell>
          <cell r="X824">
            <v>31462</v>
          </cell>
          <cell r="Y824">
            <v>697</v>
          </cell>
          <cell r="Z824">
            <v>8832</v>
          </cell>
          <cell r="AA824">
            <v>-68632</v>
          </cell>
          <cell r="AD824">
            <v>9813</v>
          </cell>
          <cell r="AG824" t="str">
            <v>NA</v>
          </cell>
          <cell r="AH824" t="str">
            <v>NA</v>
          </cell>
          <cell r="AJ824">
            <v>638</v>
          </cell>
          <cell r="AK824">
            <v>5233</v>
          </cell>
          <cell r="AM824">
            <v>5403</v>
          </cell>
          <cell r="AN824">
            <v>0.00795579776875349</v>
          </cell>
          <cell r="AO824">
            <v>1581</v>
          </cell>
          <cell r="AP824" t="str">
            <v>NA</v>
          </cell>
          <cell r="AQ824" t="str">
            <v>NA</v>
          </cell>
          <cell r="AR824">
            <v>758936.5</v>
          </cell>
          <cell r="AS824">
            <v>182219.5</v>
          </cell>
          <cell r="AT824">
            <v>576717</v>
          </cell>
          <cell r="AV824">
            <v>333537</v>
          </cell>
          <cell r="AW824">
            <v>44470489</v>
          </cell>
        </row>
        <row r="825">
          <cell r="B825" t="str">
            <v>2003Y</v>
          </cell>
          <cell r="D825" t="str">
            <v>South Jersey Gas Company</v>
          </cell>
          <cell r="E825">
            <v>8701</v>
          </cell>
          <cell r="F825">
            <v>1202</v>
          </cell>
          <cell r="G825">
            <v>198708</v>
          </cell>
          <cell r="J825">
            <v>198723</v>
          </cell>
          <cell r="K825">
            <v>50614114</v>
          </cell>
          <cell r="L825">
            <v>436347</v>
          </cell>
          <cell r="M825">
            <v>16476569</v>
          </cell>
          <cell r="N825">
            <v>193720</v>
          </cell>
          <cell r="O825">
            <v>368511</v>
          </cell>
          <cell r="P825">
            <v>37973749</v>
          </cell>
          <cell r="S825">
            <v>23376</v>
          </cell>
          <cell r="W825">
            <v>15610</v>
          </cell>
          <cell r="X825">
            <v>26743</v>
          </cell>
          <cell r="Y825">
            <v>2995</v>
          </cell>
          <cell r="Z825">
            <v>10245</v>
          </cell>
          <cell r="AA825">
            <v>-53238</v>
          </cell>
          <cell r="AD825">
            <v>9902</v>
          </cell>
          <cell r="AG825" t="str">
            <v>NA</v>
          </cell>
          <cell r="AH825" t="str">
            <v>NA</v>
          </cell>
          <cell r="AJ825">
            <v>640.5</v>
          </cell>
          <cell r="AK825">
            <v>5652</v>
          </cell>
          <cell r="AM825">
            <v>5450</v>
          </cell>
          <cell r="AN825">
            <v>0.10459725057110801</v>
          </cell>
          <cell r="AO825" t="str">
            <v>NA</v>
          </cell>
          <cell r="AP825" t="str">
            <v>NA</v>
          </cell>
          <cell r="AQ825" t="str">
            <v>NA</v>
          </cell>
          <cell r="AR825">
            <v>716492.5</v>
          </cell>
          <cell r="AS825">
            <v>191869</v>
          </cell>
          <cell r="AT825">
            <v>524623.5</v>
          </cell>
          <cell r="AV825">
            <v>368511</v>
          </cell>
          <cell r="AW825">
            <v>37973749</v>
          </cell>
        </row>
        <row r="826">
          <cell r="B826" t="str">
            <v>2002Y</v>
          </cell>
          <cell r="D826" t="str">
            <v>South Jersey Gas Company</v>
          </cell>
          <cell r="E826">
            <v>8815</v>
          </cell>
          <cell r="F826">
            <v>1563</v>
          </cell>
          <cell r="G826">
            <v>221922</v>
          </cell>
          <cell r="J826">
            <v>221937</v>
          </cell>
          <cell r="K826">
            <v>92789874</v>
          </cell>
          <cell r="L826" t="str">
            <v>NA</v>
          </cell>
          <cell r="M826">
            <v>16139153</v>
          </cell>
          <cell r="N826" t="str">
            <v>NA</v>
          </cell>
          <cell r="O826">
            <v>272719</v>
          </cell>
          <cell r="P826">
            <v>54897022</v>
          </cell>
          <cell r="S826">
            <v>19083</v>
          </cell>
          <cell r="W826">
            <v>14043</v>
          </cell>
          <cell r="X826">
            <v>23328</v>
          </cell>
          <cell r="Y826">
            <v>3554</v>
          </cell>
          <cell r="Z826">
            <v>7937</v>
          </cell>
          <cell r="AA826">
            <v>-49646</v>
          </cell>
          <cell r="AD826">
            <v>10378</v>
          </cell>
          <cell r="AG826" t="str">
            <v>NA</v>
          </cell>
          <cell r="AH826" t="str">
            <v>NA</v>
          </cell>
          <cell r="AJ826">
            <v>641</v>
          </cell>
          <cell r="AK826">
            <v>4921</v>
          </cell>
          <cell r="AM826">
            <v>5371</v>
          </cell>
          <cell r="AN826">
            <v>0.10552194713020768</v>
          </cell>
          <cell r="AO826" t="str">
            <v>NA</v>
          </cell>
          <cell r="AP826" t="str">
            <v>NA</v>
          </cell>
          <cell r="AQ826" t="str">
            <v>NA</v>
          </cell>
          <cell r="AR826">
            <v>677707.5</v>
          </cell>
          <cell r="AS826">
            <v>178934</v>
          </cell>
          <cell r="AT826">
            <v>498773.5</v>
          </cell>
          <cell r="AV826">
            <v>272719</v>
          </cell>
          <cell r="AW826">
            <v>54897022</v>
          </cell>
        </row>
        <row r="827">
          <cell r="B827" t="str">
            <v>2001Y</v>
          </cell>
          <cell r="D827" t="str">
            <v>South Jersey Gas Company</v>
          </cell>
          <cell r="E827">
            <v>8225</v>
          </cell>
          <cell r="F827">
            <v>1407</v>
          </cell>
          <cell r="G827">
            <v>248105</v>
          </cell>
          <cell r="J827">
            <v>248119</v>
          </cell>
          <cell r="K827">
            <v>86083465</v>
          </cell>
          <cell r="L827" t="str">
            <v>NA</v>
          </cell>
          <cell r="M827">
            <v>18102432</v>
          </cell>
          <cell r="N827" t="str">
            <v>NA</v>
          </cell>
          <cell r="O827">
            <v>333825</v>
          </cell>
          <cell r="P827">
            <v>60975010</v>
          </cell>
          <cell r="S827">
            <v>18691</v>
          </cell>
          <cell r="W827">
            <v>12064</v>
          </cell>
          <cell r="X827">
            <v>21459</v>
          </cell>
          <cell r="Y827" t="str">
            <v>NA</v>
          </cell>
          <cell r="Z827" t="str">
            <v>NA</v>
          </cell>
          <cell r="AA827">
            <v>-47799</v>
          </cell>
          <cell r="AD827">
            <v>9631</v>
          </cell>
          <cell r="AG827" t="str">
            <v>NA</v>
          </cell>
          <cell r="AH827" t="str">
            <v>NA</v>
          </cell>
          <cell r="AJ827">
            <v>644</v>
          </cell>
          <cell r="AK827" t="str">
            <v/>
          </cell>
          <cell r="AM827">
            <v>5296</v>
          </cell>
          <cell r="AN827">
            <v>0.08090246920034154</v>
          </cell>
          <cell r="AO827">
            <v>18571</v>
          </cell>
          <cell r="AP827" t="str">
            <v>NA</v>
          </cell>
          <cell r="AQ827" t="str">
            <v>NA</v>
          </cell>
          <cell r="AR827">
            <v>640602.5</v>
          </cell>
          <cell r="AS827">
            <v>167522.5</v>
          </cell>
          <cell r="AT827">
            <v>473080</v>
          </cell>
          <cell r="AV827">
            <v>333825</v>
          </cell>
          <cell r="AW827">
            <v>60975010</v>
          </cell>
        </row>
        <row r="828">
          <cell r="B828" t="str">
            <v>2000Y</v>
          </cell>
          <cell r="D828" t="str">
            <v>South Jersey Gas Company</v>
          </cell>
          <cell r="E828">
            <v>7394</v>
          </cell>
          <cell r="F828">
            <v>1385</v>
          </cell>
          <cell r="G828">
            <v>229527</v>
          </cell>
          <cell r="J828">
            <v>229548</v>
          </cell>
          <cell r="K828">
            <v>104792304</v>
          </cell>
          <cell r="L828" t="str">
            <v>NA</v>
          </cell>
          <cell r="M828">
            <v>19773772</v>
          </cell>
          <cell r="N828" t="str">
            <v>NA</v>
          </cell>
          <cell r="O828">
            <v>300607</v>
          </cell>
          <cell r="P828">
            <v>68368433</v>
          </cell>
          <cell r="S828">
            <v>20793</v>
          </cell>
          <cell r="W828">
            <v>11554</v>
          </cell>
          <cell r="X828">
            <v>21930</v>
          </cell>
          <cell r="Y828" t="str">
            <v>NA</v>
          </cell>
          <cell r="Z828" t="str">
            <v>NA</v>
          </cell>
          <cell r="AA828">
            <v>-47116</v>
          </cell>
          <cell r="AD828">
            <v>8779</v>
          </cell>
          <cell r="AG828" t="str">
            <v>NA</v>
          </cell>
          <cell r="AH828" t="str">
            <v>NA</v>
          </cell>
          <cell r="AJ828" t="str">
            <v>NA</v>
          </cell>
          <cell r="AK828" t="str">
            <v/>
          </cell>
          <cell r="AM828" t="str">
            <v>NA</v>
          </cell>
          <cell r="AN828">
            <v>0.04738427827992331</v>
          </cell>
          <cell r="AO828" t="str">
            <v>NA</v>
          </cell>
          <cell r="AP828" t="str">
            <v>NA</v>
          </cell>
          <cell r="AQ828" t="str">
            <v>NA</v>
          </cell>
          <cell r="AR828">
            <v>603487</v>
          </cell>
          <cell r="AS828">
            <v>156236</v>
          </cell>
          <cell r="AT828">
            <v>447251</v>
          </cell>
          <cell r="AV828">
            <v>300607</v>
          </cell>
          <cell r="AW828">
            <v>68368433</v>
          </cell>
        </row>
        <row r="829">
          <cell r="B829" t="str">
            <v>1999Y</v>
          </cell>
          <cell r="D829" t="str">
            <v>South Jersey Gas Company</v>
          </cell>
          <cell r="E829">
            <v>8626</v>
          </cell>
          <cell r="F829">
            <v>1566</v>
          </cell>
          <cell r="G829">
            <v>240945</v>
          </cell>
          <cell r="J829">
            <v>240966</v>
          </cell>
          <cell r="K829">
            <v>106270165</v>
          </cell>
          <cell r="L829">
            <v>313682</v>
          </cell>
          <cell r="M829">
            <v>18414594</v>
          </cell>
          <cell r="N829">
            <v>152943</v>
          </cell>
          <cell r="O829">
            <v>210693</v>
          </cell>
          <cell r="P829">
            <v>70555855</v>
          </cell>
          <cell r="S829">
            <v>21107</v>
          </cell>
          <cell r="W829">
            <v>10538</v>
          </cell>
          <cell r="X829">
            <v>20544</v>
          </cell>
          <cell r="Y829" t="str">
            <v>NA</v>
          </cell>
          <cell r="Z829" t="str">
            <v>NA</v>
          </cell>
          <cell r="AA829">
            <v>-47390</v>
          </cell>
          <cell r="AD829">
            <v>10192</v>
          </cell>
          <cell r="AG829" t="str">
            <v>NA</v>
          </cell>
          <cell r="AH829" t="str">
            <v>NA</v>
          </cell>
          <cell r="AJ829" t="str">
            <v>NA</v>
          </cell>
          <cell r="AK829" t="str">
            <v/>
          </cell>
          <cell r="AM829" t="str">
            <v>NA</v>
          </cell>
          <cell r="AN829">
            <v>0.05298900762038758</v>
          </cell>
          <cell r="AO829" t="str">
            <v>NA</v>
          </cell>
          <cell r="AP829" t="str">
            <v>NA</v>
          </cell>
          <cell r="AQ829" t="str">
            <v>NA</v>
          </cell>
          <cell r="AR829">
            <v>566914.5</v>
          </cell>
          <cell r="AS829">
            <v>145107.5</v>
          </cell>
          <cell r="AT829">
            <v>421807</v>
          </cell>
          <cell r="AV829">
            <v>210693</v>
          </cell>
          <cell r="AW829">
            <v>70555855</v>
          </cell>
        </row>
        <row r="830">
          <cell r="B830" t="str">
            <v>1998Y</v>
          </cell>
          <cell r="D830" t="str">
            <v>South Jersey Gas Company</v>
          </cell>
          <cell r="E830">
            <v>8864</v>
          </cell>
          <cell r="F830">
            <v>1857</v>
          </cell>
          <cell r="G830">
            <v>254449</v>
          </cell>
          <cell r="J830">
            <v>254449</v>
          </cell>
          <cell r="K830">
            <v>54326380</v>
          </cell>
          <cell r="L830">
            <v>267011</v>
          </cell>
          <cell r="M830">
            <v>17691836</v>
          </cell>
          <cell r="N830">
            <v>147306</v>
          </cell>
          <cell r="O830">
            <v>173609</v>
          </cell>
          <cell r="P830">
            <v>53939703</v>
          </cell>
          <cell r="S830">
            <v>19684</v>
          </cell>
          <cell r="W830">
            <v>11074</v>
          </cell>
          <cell r="X830">
            <v>14988</v>
          </cell>
          <cell r="Y830" t="str">
            <v>NA</v>
          </cell>
          <cell r="Z830" t="str">
            <v>NA</v>
          </cell>
          <cell r="AA830">
            <v>-64862</v>
          </cell>
          <cell r="AD830">
            <v>10721</v>
          </cell>
          <cell r="AG830" t="str">
            <v>NA</v>
          </cell>
          <cell r="AH830" t="str">
            <v>NA</v>
          </cell>
          <cell r="AJ830" t="str">
            <v>NA</v>
          </cell>
          <cell r="AK830" t="str">
            <v/>
          </cell>
          <cell r="AM830" t="str">
            <v>NA</v>
          </cell>
          <cell r="AN830" t="str">
            <v>NA</v>
          </cell>
          <cell r="AO830" t="str">
            <v>NA</v>
          </cell>
          <cell r="AP830" t="str">
            <v>NA</v>
          </cell>
          <cell r="AQ830" t="str">
            <v>NA</v>
          </cell>
          <cell r="AR830">
            <v>531546</v>
          </cell>
          <cell r="AS830">
            <v>135020.5</v>
          </cell>
          <cell r="AT830">
            <v>396525.5</v>
          </cell>
          <cell r="AV830">
            <v>173609</v>
          </cell>
          <cell r="AW830">
            <v>53939703</v>
          </cell>
        </row>
        <row r="831">
          <cell r="B831" t="str">
            <v>1997Y</v>
          </cell>
          <cell r="D831" t="str">
            <v>South Jersey Gas Company</v>
          </cell>
          <cell r="E831">
            <v>8799</v>
          </cell>
          <cell r="F831">
            <v>1961</v>
          </cell>
          <cell r="G831" t="str">
            <v>NA</v>
          </cell>
          <cell r="J831" t="str">
            <v>NA</v>
          </cell>
          <cell r="K831">
            <v>47578283</v>
          </cell>
          <cell r="L831">
            <v>301940</v>
          </cell>
          <cell r="M831">
            <v>20732410</v>
          </cell>
          <cell r="N831">
            <v>175828</v>
          </cell>
          <cell r="O831">
            <v>178967</v>
          </cell>
          <cell r="P831">
            <v>48484372</v>
          </cell>
          <cell r="S831">
            <v>21029</v>
          </cell>
          <cell r="W831">
            <v>10783</v>
          </cell>
          <cell r="X831">
            <v>20068</v>
          </cell>
          <cell r="Y831" t="str">
            <v>NA</v>
          </cell>
          <cell r="Z831" t="str">
            <v>NA</v>
          </cell>
          <cell r="AA831">
            <v>-48533</v>
          </cell>
          <cell r="AD831">
            <v>10759</v>
          </cell>
          <cell r="AG831" t="str">
            <v>NA</v>
          </cell>
          <cell r="AH831" t="str">
            <v>NA</v>
          </cell>
          <cell r="AJ831" t="str">
            <v>NA</v>
          </cell>
          <cell r="AK831" t="str">
            <v/>
          </cell>
          <cell r="AM831" t="str">
            <v>NA</v>
          </cell>
          <cell r="AN831" t="str">
            <v>NA</v>
          </cell>
          <cell r="AO831" t="str">
            <v>NA</v>
          </cell>
          <cell r="AP831" t="str">
            <v>NA</v>
          </cell>
          <cell r="AQ831" t="str">
            <v>NA</v>
          </cell>
          <cell r="AR831">
            <v>495751.5</v>
          </cell>
          <cell r="AS831">
            <v>125906.5</v>
          </cell>
          <cell r="AT831">
            <v>369845</v>
          </cell>
          <cell r="AV831">
            <v>178967</v>
          </cell>
          <cell r="AW831">
            <v>48484372</v>
          </cell>
        </row>
        <row r="832">
          <cell r="B832" t="str">
            <v>1996Y</v>
          </cell>
          <cell r="D832" t="str">
            <v>South Jersey Gas Company</v>
          </cell>
          <cell r="E832">
            <v>8875</v>
          </cell>
          <cell r="F832">
            <v>2064</v>
          </cell>
          <cell r="G832" t="str">
            <v>NA</v>
          </cell>
          <cell r="J832" t="str">
            <v>NA</v>
          </cell>
          <cell r="K832">
            <v>50299417</v>
          </cell>
          <cell r="L832">
            <v>312080</v>
          </cell>
          <cell r="M832">
            <v>22539460</v>
          </cell>
          <cell r="N832">
            <v>176721</v>
          </cell>
          <cell r="O832">
            <v>184079</v>
          </cell>
          <cell r="P832">
            <v>50545316</v>
          </cell>
          <cell r="S832">
            <v>17813</v>
          </cell>
          <cell r="W832">
            <v>10979</v>
          </cell>
          <cell r="X832">
            <v>19389</v>
          </cell>
          <cell r="Y832" t="str">
            <v>NA</v>
          </cell>
          <cell r="Z832" t="str">
            <v>NA</v>
          </cell>
          <cell r="AA832">
            <v>-39385</v>
          </cell>
          <cell r="AD832">
            <v>10939</v>
          </cell>
          <cell r="AG832" t="str">
            <v>NA</v>
          </cell>
          <cell r="AH832" t="str">
            <v>NA</v>
          </cell>
          <cell r="AJ832" t="str">
            <v>NA</v>
          </cell>
          <cell r="AK832" t="str">
            <v/>
          </cell>
          <cell r="AM832" t="str">
            <v>NA</v>
          </cell>
          <cell r="AN832" t="str">
            <v>NA</v>
          </cell>
          <cell r="AO832" t="str">
            <v>NA</v>
          </cell>
          <cell r="AP832" t="str">
            <v>NA</v>
          </cell>
          <cell r="AQ832" t="str">
            <v>NA</v>
          </cell>
          <cell r="AR832" t="str">
            <v>NA</v>
          </cell>
          <cell r="AS832" t="str">
            <v>NA</v>
          </cell>
          <cell r="AT832" t="str">
            <v>NA</v>
          </cell>
          <cell r="AV832">
            <v>184079</v>
          </cell>
          <cell r="AW832">
            <v>50545316</v>
          </cell>
        </row>
        <row r="833">
          <cell r="B833" t="str">
            <v>2006Y</v>
          </cell>
          <cell r="D833" t="str">
            <v>Southern Connecticut Gas Company</v>
          </cell>
          <cell r="E833">
            <v>8809</v>
          </cell>
          <cell r="F833">
            <v>5835</v>
          </cell>
          <cell r="G833">
            <v>172342</v>
          </cell>
          <cell r="J833">
            <v>172342</v>
          </cell>
          <cell r="K833">
            <v>22507935</v>
          </cell>
          <cell r="L833">
            <v>368359</v>
          </cell>
          <cell r="M833">
            <v>12414274</v>
          </cell>
          <cell r="N833">
            <v>232941</v>
          </cell>
          <cell r="O833">
            <v>250876</v>
          </cell>
          <cell r="P833">
            <v>26172240</v>
          </cell>
          <cell r="S833">
            <v>21729</v>
          </cell>
          <cell r="W833">
            <v>36548</v>
          </cell>
          <cell r="X833">
            <v>16379</v>
          </cell>
          <cell r="Y833">
            <v>28025</v>
          </cell>
          <cell r="Z833">
            <v>916</v>
          </cell>
          <cell r="AA833">
            <v>-24978</v>
          </cell>
          <cell r="AD833">
            <v>14645</v>
          </cell>
          <cell r="AG833" t="str">
            <v>NA</v>
          </cell>
          <cell r="AH833" t="str">
            <v>NA</v>
          </cell>
          <cell r="AJ833" t="str">
            <v>NA</v>
          </cell>
          <cell r="AK833">
            <v>5333</v>
          </cell>
          <cell r="AM833">
            <v>2258</v>
          </cell>
          <cell r="AN833">
            <v>0.0030380630892794785</v>
          </cell>
          <cell r="AO833">
            <v>522</v>
          </cell>
          <cell r="AP833" t="str">
            <v>NA</v>
          </cell>
          <cell r="AQ833">
            <v>-0.05087384284149744</v>
          </cell>
          <cell r="AR833">
            <v>510089.5</v>
          </cell>
          <cell r="AS833">
            <v>191633</v>
          </cell>
          <cell r="AT833">
            <v>318456.5</v>
          </cell>
          <cell r="AV833">
            <v>250876</v>
          </cell>
          <cell r="AW833">
            <v>26172240</v>
          </cell>
        </row>
        <row r="834">
          <cell r="B834" t="str">
            <v>2005Y</v>
          </cell>
          <cell r="D834" t="str">
            <v>Southern Connecticut Gas Company</v>
          </cell>
          <cell r="E834">
            <v>9665</v>
          </cell>
          <cell r="F834">
            <v>4826</v>
          </cell>
          <cell r="G834">
            <v>171820</v>
          </cell>
          <cell r="J834">
            <v>171820</v>
          </cell>
          <cell r="K834">
            <v>24530053</v>
          </cell>
          <cell r="L834">
            <v>370043</v>
          </cell>
          <cell r="M834">
            <v>14171607</v>
          </cell>
          <cell r="N834">
            <v>235210</v>
          </cell>
          <cell r="O834">
            <v>270831</v>
          </cell>
          <cell r="P834">
            <v>26847268</v>
          </cell>
          <cell r="S834">
            <v>21423</v>
          </cell>
          <cell r="W834">
            <v>28754</v>
          </cell>
          <cell r="X834">
            <v>11477</v>
          </cell>
          <cell r="Y834">
            <v>20800</v>
          </cell>
          <cell r="Z834">
            <v>1670</v>
          </cell>
          <cell r="AA834">
            <v>-23345</v>
          </cell>
          <cell r="AD834">
            <v>14491</v>
          </cell>
          <cell r="AG834" t="str">
            <v>NA</v>
          </cell>
          <cell r="AH834" t="str">
            <v>NA</v>
          </cell>
          <cell r="AJ834" t="str">
            <v>NA</v>
          </cell>
          <cell r="AK834">
            <v>5989</v>
          </cell>
          <cell r="AM834">
            <v>2244</v>
          </cell>
          <cell r="AN834">
            <v>0.01744495896348757</v>
          </cell>
          <cell r="AO834">
            <v>2946</v>
          </cell>
          <cell r="AP834" t="str">
            <v>NA</v>
          </cell>
          <cell r="AQ834" t="str">
            <v>NA</v>
          </cell>
          <cell r="AR834">
            <v>487676.5</v>
          </cell>
          <cell r="AS834">
            <v>187260.5</v>
          </cell>
          <cell r="AT834">
            <v>300416</v>
          </cell>
          <cell r="AV834">
            <v>270831</v>
          </cell>
          <cell r="AW834">
            <v>26847268</v>
          </cell>
        </row>
        <row r="835">
          <cell r="B835" t="str">
            <v>2004Y</v>
          </cell>
          <cell r="D835" t="str">
            <v>Southern Connecticut Gas Company</v>
          </cell>
          <cell r="E835">
            <v>9563</v>
          </cell>
          <cell r="F835">
            <v>3953</v>
          </cell>
          <cell r="G835">
            <v>168874</v>
          </cell>
          <cell r="J835">
            <v>168874</v>
          </cell>
          <cell r="K835">
            <v>24654480</v>
          </cell>
          <cell r="L835">
            <v>319775</v>
          </cell>
          <cell r="M835">
            <v>14799681</v>
          </cell>
          <cell r="N835">
            <v>212878</v>
          </cell>
          <cell r="O835">
            <v>216078</v>
          </cell>
          <cell r="P835">
            <v>27031661</v>
          </cell>
          <cell r="S835">
            <v>20684</v>
          </cell>
          <cell r="W835">
            <v>20516</v>
          </cell>
          <cell r="X835">
            <v>16938</v>
          </cell>
          <cell r="Y835">
            <v>11986</v>
          </cell>
          <cell r="Z835">
            <v>1303</v>
          </cell>
          <cell r="AA835">
            <v>-21071</v>
          </cell>
          <cell r="AD835">
            <v>13516</v>
          </cell>
          <cell r="AG835" t="str">
            <v>NA</v>
          </cell>
          <cell r="AH835" t="str">
            <v>NA</v>
          </cell>
          <cell r="AJ835" t="str">
            <v>NA</v>
          </cell>
          <cell r="AK835">
            <v>5987</v>
          </cell>
          <cell r="AM835">
            <v>2232</v>
          </cell>
          <cell r="AN835">
            <v>0.006688444847155324</v>
          </cell>
          <cell r="AO835">
            <v>1122</v>
          </cell>
          <cell r="AP835" t="str">
            <v>NA</v>
          </cell>
          <cell r="AQ835" t="str">
            <v>NA</v>
          </cell>
          <cell r="AR835">
            <v>467232</v>
          </cell>
          <cell r="AS835">
            <v>181046</v>
          </cell>
          <cell r="AT835">
            <v>286186</v>
          </cell>
          <cell r="AV835">
            <v>216078</v>
          </cell>
          <cell r="AW835">
            <v>27031661</v>
          </cell>
        </row>
        <row r="836">
          <cell r="B836" t="str">
            <v>2003Y</v>
          </cell>
          <cell r="D836" t="str">
            <v>Southern Connecticut Gas Company</v>
          </cell>
          <cell r="E836">
            <v>5265</v>
          </cell>
          <cell r="F836">
            <v>3525</v>
          </cell>
          <cell r="G836">
            <v>167752</v>
          </cell>
          <cell r="J836">
            <v>167752</v>
          </cell>
          <cell r="K836">
            <v>23672076</v>
          </cell>
          <cell r="L836">
            <v>285843</v>
          </cell>
          <cell r="M836">
            <v>14876084</v>
          </cell>
          <cell r="N836">
            <v>199865</v>
          </cell>
          <cell r="O836">
            <v>183626</v>
          </cell>
          <cell r="P836">
            <v>28346974</v>
          </cell>
          <cell r="S836">
            <v>25461</v>
          </cell>
          <cell r="W836">
            <v>19379</v>
          </cell>
          <cell r="X836">
            <v>17313</v>
          </cell>
          <cell r="Y836">
            <v>11978</v>
          </cell>
          <cell r="Z836">
            <v>5655</v>
          </cell>
          <cell r="AA836">
            <v>-22182</v>
          </cell>
          <cell r="AD836">
            <v>8790</v>
          </cell>
          <cell r="AG836" t="str">
            <v>NA</v>
          </cell>
          <cell r="AH836" t="str">
            <v>NA</v>
          </cell>
          <cell r="AJ836" t="str">
            <v>NA</v>
          </cell>
          <cell r="AK836">
            <v>6246</v>
          </cell>
          <cell r="AM836">
            <v>2209</v>
          </cell>
          <cell r="AN836">
            <v>0.005074743117342201</v>
          </cell>
          <cell r="AO836">
            <v>847</v>
          </cell>
          <cell r="AP836" t="str">
            <v>NA</v>
          </cell>
          <cell r="AQ836" t="str">
            <v>NA</v>
          </cell>
          <cell r="AR836">
            <v>450239.5</v>
          </cell>
          <cell r="AS836">
            <v>169557</v>
          </cell>
          <cell r="AT836">
            <v>280682.5</v>
          </cell>
          <cell r="AV836">
            <v>183626</v>
          </cell>
          <cell r="AW836">
            <v>28346974</v>
          </cell>
        </row>
        <row r="837">
          <cell r="B837" t="str">
            <v>2002Y</v>
          </cell>
          <cell r="D837" t="str">
            <v>Southern Connecticut Gas Company</v>
          </cell>
          <cell r="E837">
            <v>6191</v>
          </cell>
          <cell r="F837">
            <v>3264</v>
          </cell>
          <cell r="G837">
            <v>166905</v>
          </cell>
          <cell r="J837">
            <v>166905</v>
          </cell>
          <cell r="K837">
            <v>23349094</v>
          </cell>
          <cell r="L837">
            <v>230970</v>
          </cell>
          <cell r="M837">
            <v>12690639</v>
          </cell>
          <cell r="N837">
            <v>154450</v>
          </cell>
          <cell r="O837">
            <v>124676</v>
          </cell>
          <cell r="P837">
            <v>0</v>
          </cell>
          <cell r="S837">
            <v>25397</v>
          </cell>
          <cell r="W837">
            <v>24415</v>
          </cell>
          <cell r="X837">
            <v>13577</v>
          </cell>
          <cell r="Y837">
            <v>16496</v>
          </cell>
          <cell r="Z837">
            <v>6318</v>
          </cell>
          <cell r="AA837">
            <v>-20348</v>
          </cell>
          <cell r="AD837">
            <v>9455</v>
          </cell>
          <cell r="AG837" t="str">
            <v>NA</v>
          </cell>
          <cell r="AH837" t="str">
            <v>NA</v>
          </cell>
          <cell r="AJ837" t="str">
            <v>NA</v>
          </cell>
          <cell r="AK837">
            <v>5504</v>
          </cell>
          <cell r="AM837" t="str">
            <v>NA</v>
          </cell>
          <cell r="AN837">
            <v>0.00015580150887768983</v>
          </cell>
          <cell r="AO837">
            <v>26</v>
          </cell>
          <cell r="AP837" t="str">
            <v>NA</v>
          </cell>
          <cell r="AQ837" t="str">
            <v>NA</v>
          </cell>
          <cell r="AR837">
            <v>431832</v>
          </cell>
          <cell r="AS837">
            <v>159979.5</v>
          </cell>
          <cell r="AT837">
            <v>271852.5</v>
          </cell>
          <cell r="AV837">
            <v>124676</v>
          </cell>
          <cell r="AW837">
            <v>0</v>
          </cell>
        </row>
        <row r="838">
          <cell r="B838" t="str">
            <v>2001Y</v>
          </cell>
          <cell r="D838" t="str">
            <v>Southern Connecticut Gas Company</v>
          </cell>
          <cell r="E838">
            <v>6891</v>
          </cell>
          <cell r="F838">
            <v>3506</v>
          </cell>
          <cell r="G838">
            <v>164664</v>
          </cell>
          <cell r="J838">
            <v>166879</v>
          </cell>
          <cell r="K838">
            <v>22875442</v>
          </cell>
          <cell r="L838">
            <v>275323</v>
          </cell>
          <cell r="M838">
            <v>12317781</v>
          </cell>
          <cell r="N838">
            <v>180262</v>
          </cell>
          <cell r="O838">
            <v>183877</v>
          </cell>
          <cell r="P838" t="str">
            <v>NA</v>
          </cell>
          <cell r="S838">
            <v>17495</v>
          </cell>
          <cell r="W838">
            <v>20109</v>
          </cell>
          <cell r="X838">
            <v>13149</v>
          </cell>
          <cell r="Y838" t="str">
            <v>NA</v>
          </cell>
          <cell r="Z838" t="str">
            <v>NA</v>
          </cell>
          <cell r="AA838">
            <v>-32893</v>
          </cell>
          <cell r="AD838">
            <v>10398</v>
          </cell>
          <cell r="AG838" t="str">
            <v>NA</v>
          </cell>
          <cell r="AH838" t="str">
            <v>NA</v>
          </cell>
          <cell r="AJ838" t="str">
            <v>NA</v>
          </cell>
          <cell r="AK838" t="str">
            <v/>
          </cell>
          <cell r="AM838">
            <v>2196</v>
          </cell>
          <cell r="AN838">
            <v>0.03182425246704425</v>
          </cell>
          <cell r="AO838">
            <v>5147</v>
          </cell>
          <cell r="AP838" t="str">
            <v>NA</v>
          </cell>
          <cell r="AQ838" t="str">
            <v>NA</v>
          </cell>
          <cell r="AR838">
            <v>411610</v>
          </cell>
          <cell r="AS838">
            <v>150805.5</v>
          </cell>
          <cell r="AT838">
            <v>260804.5</v>
          </cell>
          <cell r="AV838">
            <v>183877</v>
          </cell>
          <cell r="AW838" t="str">
            <v>NA</v>
          </cell>
        </row>
        <row r="839">
          <cell r="B839" t="str">
            <v>2000Y</v>
          </cell>
          <cell r="D839" t="str">
            <v>Southern Connecticut Gas Company</v>
          </cell>
          <cell r="E839">
            <v>7221</v>
          </cell>
          <cell r="F839">
            <v>3950</v>
          </cell>
          <cell r="G839">
            <v>161732</v>
          </cell>
          <cell r="J839">
            <v>161732</v>
          </cell>
          <cell r="K839">
            <v>24711416</v>
          </cell>
          <cell r="L839">
            <v>257834</v>
          </cell>
          <cell r="M839">
            <v>13078971</v>
          </cell>
          <cell r="N839">
            <v>165329</v>
          </cell>
          <cell r="O839">
            <v>148565</v>
          </cell>
          <cell r="P839" t="str">
            <v>NA</v>
          </cell>
          <cell r="S839">
            <v>20342</v>
          </cell>
          <cell r="W839">
            <v>21489</v>
          </cell>
          <cell r="X839">
            <v>8665</v>
          </cell>
          <cell r="Y839" t="str">
            <v>NA</v>
          </cell>
          <cell r="Z839" t="str">
            <v>NA</v>
          </cell>
          <cell r="AA839">
            <v>0</v>
          </cell>
          <cell r="AD839">
            <v>11171</v>
          </cell>
          <cell r="AG839" t="str">
            <v>NA</v>
          </cell>
          <cell r="AH839" t="str">
            <v>NA</v>
          </cell>
          <cell r="AJ839" t="str">
            <v>NA</v>
          </cell>
          <cell r="AK839" t="str">
            <v/>
          </cell>
          <cell r="AM839" t="str">
            <v>NA</v>
          </cell>
          <cell r="AN839" t="str">
            <v>NA</v>
          </cell>
          <cell r="AO839" t="str">
            <v>NA</v>
          </cell>
          <cell r="AP839" t="str">
            <v>NA</v>
          </cell>
          <cell r="AQ839" t="str">
            <v>NA</v>
          </cell>
          <cell r="AR839" t="str">
            <v>NA</v>
          </cell>
          <cell r="AS839" t="str">
            <v>NA</v>
          </cell>
          <cell r="AT839" t="str">
            <v>NA</v>
          </cell>
          <cell r="AV839">
            <v>148565</v>
          </cell>
          <cell r="AW839" t="str">
            <v>NA</v>
          </cell>
        </row>
        <row r="840">
          <cell r="B840" t="str">
            <v>1999Y</v>
          </cell>
          <cell r="D840" t="str">
            <v>Southern Connecticut Gas Company</v>
          </cell>
          <cell r="E840" t="str">
            <v>NA</v>
          </cell>
          <cell r="F840" t="str">
            <v>NA</v>
          </cell>
          <cell r="G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S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D840" t="str">
            <v>NA</v>
          </cell>
          <cell r="AG840" t="str">
            <v>NA</v>
          </cell>
          <cell r="AH840" t="str">
            <v>NA</v>
          </cell>
          <cell r="AJ840" t="str">
            <v>NA</v>
          </cell>
          <cell r="AK840" t="str">
            <v/>
          </cell>
          <cell r="AM840" t="str">
            <v>NA</v>
          </cell>
          <cell r="AN840" t="str">
            <v>NA</v>
          </cell>
          <cell r="AO840" t="str">
            <v>NA</v>
          </cell>
          <cell r="AP840" t="str">
            <v>NA</v>
          </cell>
          <cell r="AQ840" t="str">
            <v>NA</v>
          </cell>
          <cell r="AR840" t="str">
            <v>NA</v>
          </cell>
          <cell r="AS840" t="str">
            <v>NA</v>
          </cell>
          <cell r="AT840" t="str">
            <v>NA</v>
          </cell>
          <cell r="AV840" t="str">
            <v>NA</v>
          </cell>
          <cell r="AW840" t="str">
            <v>NA</v>
          </cell>
        </row>
        <row r="841">
          <cell r="B841" t="str">
            <v>1998Y</v>
          </cell>
          <cell r="D841" t="str">
            <v>Southern Connecticut Gas Company</v>
          </cell>
          <cell r="E841">
            <v>7282</v>
          </cell>
          <cell r="F841">
            <v>3287</v>
          </cell>
          <cell r="G841">
            <v>156500</v>
          </cell>
          <cell r="J841">
            <v>156500</v>
          </cell>
          <cell r="K841">
            <v>24615351</v>
          </cell>
          <cell r="L841">
            <v>216218</v>
          </cell>
          <cell r="M841">
            <v>12614682</v>
          </cell>
          <cell r="N841">
            <v>142772</v>
          </cell>
          <cell r="O841">
            <v>115934</v>
          </cell>
          <cell r="P841" t="str">
            <v>NA</v>
          </cell>
          <cell r="S841">
            <v>24564</v>
          </cell>
          <cell r="W841">
            <v>16450</v>
          </cell>
          <cell r="X841">
            <v>18407</v>
          </cell>
          <cell r="Y841" t="str">
            <v>NA</v>
          </cell>
          <cell r="Z841" t="str">
            <v>NA</v>
          </cell>
          <cell r="AA841">
            <v>0</v>
          </cell>
          <cell r="AD841">
            <v>10568</v>
          </cell>
          <cell r="AG841" t="str">
            <v>NA</v>
          </cell>
          <cell r="AH841" t="str">
            <v>NA</v>
          </cell>
          <cell r="AJ841" t="str">
            <v>NA</v>
          </cell>
          <cell r="AK841" t="str">
            <v/>
          </cell>
          <cell r="AM841" t="str">
            <v>NA</v>
          </cell>
          <cell r="AN841">
            <v>0.035451026797820674</v>
          </cell>
          <cell r="AO841" t="str">
            <v>NA</v>
          </cell>
          <cell r="AP841" t="str">
            <v>NA</v>
          </cell>
          <cell r="AQ841" t="str">
            <v>NA</v>
          </cell>
          <cell r="AR841">
            <v>363868.5</v>
          </cell>
          <cell r="AS841">
            <v>120246.5</v>
          </cell>
          <cell r="AT841">
            <v>243622</v>
          </cell>
          <cell r="AV841">
            <v>115934</v>
          </cell>
          <cell r="AW841" t="str">
            <v>NA</v>
          </cell>
        </row>
        <row r="842">
          <cell r="B842" t="str">
            <v>1997Y</v>
          </cell>
          <cell r="D842" t="str">
            <v>Southern Connecticut Gas Company</v>
          </cell>
          <cell r="E842">
            <v>6341</v>
          </cell>
          <cell r="F842">
            <v>3170</v>
          </cell>
          <cell r="G842">
            <v>162252</v>
          </cell>
          <cell r="J842">
            <v>162252</v>
          </cell>
          <cell r="K842">
            <v>27699011</v>
          </cell>
          <cell r="L842">
            <v>232265</v>
          </cell>
          <cell r="M842">
            <v>13443670</v>
          </cell>
          <cell r="N842">
            <v>145823</v>
          </cell>
          <cell r="O842">
            <v>131693</v>
          </cell>
          <cell r="P842" t="str">
            <v>NA</v>
          </cell>
          <cell r="S842">
            <v>22192</v>
          </cell>
          <cell r="W842">
            <v>17040</v>
          </cell>
          <cell r="X842">
            <v>16185</v>
          </cell>
          <cell r="Y842" t="str">
            <v>NA</v>
          </cell>
          <cell r="Z842" t="str">
            <v>NA</v>
          </cell>
          <cell r="AA842">
            <v>0</v>
          </cell>
          <cell r="AD842">
            <v>9511</v>
          </cell>
          <cell r="AG842" t="str">
            <v>NA</v>
          </cell>
          <cell r="AH842" t="str">
            <v>NA</v>
          </cell>
          <cell r="AJ842" t="str">
            <v>NA</v>
          </cell>
          <cell r="AK842" t="str">
            <v/>
          </cell>
          <cell r="AM842" t="str">
            <v>NA</v>
          </cell>
          <cell r="AN842" t="str">
            <v>NA</v>
          </cell>
          <cell r="AO842" t="str">
            <v>NA</v>
          </cell>
          <cell r="AP842" t="str">
            <v>NA</v>
          </cell>
          <cell r="AQ842" t="str">
            <v>NA</v>
          </cell>
          <cell r="AR842">
            <v>347651.5</v>
          </cell>
          <cell r="AS842">
            <v>110754</v>
          </cell>
          <cell r="AT842">
            <v>236897.5</v>
          </cell>
          <cell r="AV842">
            <v>131693</v>
          </cell>
          <cell r="AW842" t="str">
            <v>NA</v>
          </cell>
        </row>
        <row r="843">
          <cell r="B843" t="str">
            <v>1996Y</v>
          </cell>
          <cell r="D843" t="str">
            <v>Southern Connecticut Gas Company</v>
          </cell>
          <cell r="E843">
            <v>7174</v>
          </cell>
          <cell r="F843">
            <v>3430</v>
          </cell>
          <cell r="G843" t="str">
            <v>NA</v>
          </cell>
          <cell r="J843" t="str">
            <v>NA</v>
          </cell>
          <cell r="K843">
            <v>31250609</v>
          </cell>
          <cell r="L843">
            <v>250503</v>
          </cell>
          <cell r="M843">
            <v>14456523</v>
          </cell>
          <cell r="N843">
            <v>151560</v>
          </cell>
          <cell r="O843">
            <v>143601</v>
          </cell>
          <cell r="P843" t="str">
            <v>NA</v>
          </cell>
          <cell r="S843">
            <v>21947</v>
          </cell>
          <cell r="W843">
            <v>17837</v>
          </cell>
          <cell r="X843">
            <v>15285</v>
          </cell>
          <cell r="Y843" t="str">
            <v>NA</v>
          </cell>
          <cell r="Z843" t="str">
            <v>NA</v>
          </cell>
          <cell r="AA843">
            <v>0</v>
          </cell>
          <cell r="AD843">
            <v>10604</v>
          </cell>
          <cell r="AG843" t="str">
            <v>NA</v>
          </cell>
          <cell r="AH843" t="str">
            <v>NA</v>
          </cell>
          <cell r="AJ843" t="str">
            <v>NA</v>
          </cell>
          <cell r="AK843" t="str">
            <v/>
          </cell>
          <cell r="AM843" t="str">
            <v>NA</v>
          </cell>
          <cell r="AN843" t="str">
            <v>NA</v>
          </cell>
          <cell r="AO843" t="str">
            <v>NA</v>
          </cell>
          <cell r="AP843" t="str">
            <v>NA</v>
          </cell>
          <cell r="AQ843" t="str">
            <v>NA</v>
          </cell>
          <cell r="AR843" t="str">
            <v>NA</v>
          </cell>
          <cell r="AS843" t="str">
            <v>NA</v>
          </cell>
          <cell r="AT843" t="str">
            <v>NA</v>
          </cell>
          <cell r="AV843">
            <v>143601</v>
          </cell>
          <cell r="AW843" t="str">
            <v>NA</v>
          </cell>
        </row>
        <row r="844">
          <cell r="B844" t="str">
            <v>2006Y</v>
          </cell>
          <cell r="D844" t="str">
            <v>Southern Indiana Gas and Electric Company, Inc.</v>
          </cell>
          <cell r="E844">
            <v>2541</v>
          </cell>
          <cell r="F844">
            <v>1895</v>
          </cell>
          <cell r="G844">
            <v>111915</v>
          </cell>
          <cell r="J844">
            <v>111915</v>
          </cell>
          <cell r="K844">
            <v>10206767</v>
          </cell>
          <cell r="L844">
            <v>128935</v>
          </cell>
          <cell r="M844">
            <v>6490609</v>
          </cell>
          <cell r="N844">
            <v>86071</v>
          </cell>
          <cell r="O844">
            <v>97531</v>
          </cell>
          <cell r="P844">
            <v>10539748</v>
          </cell>
          <cell r="S844">
            <v>8318</v>
          </cell>
          <cell r="W844">
            <v>4475</v>
          </cell>
          <cell r="X844">
            <v>47971</v>
          </cell>
          <cell r="Y844">
            <v>985</v>
          </cell>
          <cell r="Z844">
            <v>4</v>
          </cell>
          <cell r="AA844">
            <v>-157197</v>
          </cell>
          <cell r="AD844">
            <v>4436</v>
          </cell>
          <cell r="AG844" t="str">
            <v>NA</v>
          </cell>
          <cell r="AH844" t="str">
            <v>NA</v>
          </cell>
          <cell r="AJ844">
            <v>511</v>
          </cell>
          <cell r="AK844">
            <v>5193</v>
          </cell>
          <cell r="AM844">
            <v>3192</v>
          </cell>
          <cell r="AN844">
            <v>0.001017593658784779</v>
          </cell>
          <cell r="AO844" t="str">
            <v>NA</v>
          </cell>
          <cell r="AP844" t="str">
            <v>NA</v>
          </cell>
          <cell r="AQ844" t="str">
            <v>NA</v>
          </cell>
          <cell r="AR844">
            <v>139112</v>
          </cell>
          <cell r="AS844">
            <v>57717.5</v>
          </cell>
          <cell r="AT844">
            <v>81394.5</v>
          </cell>
          <cell r="AV844">
            <v>97531</v>
          </cell>
          <cell r="AW844">
            <v>10539748</v>
          </cell>
        </row>
        <row r="845">
          <cell r="B845" t="str">
            <v>2005Y</v>
          </cell>
          <cell r="D845" t="str">
            <v>Southern Indiana Gas and Electric Company, Inc.</v>
          </cell>
          <cell r="E845">
            <v>2295</v>
          </cell>
          <cell r="F845">
            <v>2140</v>
          </cell>
          <cell r="G845">
            <v>112029</v>
          </cell>
          <cell r="J845">
            <v>112029</v>
          </cell>
          <cell r="K845">
            <v>11311293</v>
          </cell>
          <cell r="L845">
            <v>123022</v>
          </cell>
          <cell r="M845" t="str">
            <v>NA</v>
          </cell>
          <cell r="N845">
            <v>82666</v>
          </cell>
          <cell r="O845">
            <v>97747</v>
          </cell>
          <cell r="P845">
            <v>11303044</v>
          </cell>
          <cell r="S845">
            <v>10508</v>
          </cell>
          <cell r="W845">
            <v>3702</v>
          </cell>
          <cell r="X845">
            <v>51788</v>
          </cell>
          <cell r="Y845">
            <v>363</v>
          </cell>
          <cell r="Z845">
            <v>4</v>
          </cell>
          <cell r="AA845">
            <v>-118732</v>
          </cell>
          <cell r="AD845">
            <v>4435</v>
          </cell>
          <cell r="AG845" t="str">
            <v>NA</v>
          </cell>
          <cell r="AH845" t="str">
            <v>NA</v>
          </cell>
          <cell r="AJ845">
            <v>511</v>
          </cell>
          <cell r="AK845">
            <v>5637</v>
          </cell>
          <cell r="AM845">
            <v>3166</v>
          </cell>
          <cell r="AN845" t="str">
            <v>NA</v>
          </cell>
          <cell r="AO845" t="str">
            <v>NA</v>
          </cell>
          <cell r="AP845" t="str">
            <v>NA</v>
          </cell>
          <cell r="AQ845" t="str">
            <v>NA</v>
          </cell>
          <cell r="AR845">
            <v>132108</v>
          </cell>
          <cell r="AS845">
            <v>54997</v>
          </cell>
          <cell r="AT845">
            <v>77111</v>
          </cell>
          <cell r="AV845">
            <v>97747</v>
          </cell>
          <cell r="AW845">
            <v>11303044</v>
          </cell>
        </row>
        <row r="846">
          <cell r="B846" t="str">
            <v>2004Y</v>
          </cell>
          <cell r="D846" t="str">
            <v>Southern Indiana Gas and Electric Company, Inc.</v>
          </cell>
          <cell r="E846">
            <v>2493</v>
          </cell>
          <cell r="F846">
            <v>1502</v>
          </cell>
          <cell r="G846" t="str">
            <v>NA</v>
          </cell>
          <cell r="J846" t="str">
            <v>NA</v>
          </cell>
          <cell r="K846">
            <v>12181642</v>
          </cell>
          <cell r="L846">
            <v>107452</v>
          </cell>
          <cell r="M846" t="str">
            <v>NA</v>
          </cell>
          <cell r="N846" t="str">
            <v>NA</v>
          </cell>
          <cell r="O846">
            <v>78121</v>
          </cell>
          <cell r="P846">
            <v>12652130</v>
          </cell>
          <cell r="S846">
            <v>9511</v>
          </cell>
          <cell r="W846">
            <v>4057</v>
          </cell>
          <cell r="X846">
            <v>48579</v>
          </cell>
          <cell r="Y846">
            <v>855</v>
          </cell>
          <cell r="Z846">
            <v>5</v>
          </cell>
          <cell r="AA846">
            <v>-155814</v>
          </cell>
          <cell r="AD846">
            <v>3995</v>
          </cell>
          <cell r="AG846" t="str">
            <v>NA</v>
          </cell>
          <cell r="AH846" t="str">
            <v>NA</v>
          </cell>
          <cell r="AJ846" t="str">
            <v>NA</v>
          </cell>
          <cell r="AK846">
            <v>5559</v>
          </cell>
          <cell r="AM846">
            <v>3079</v>
          </cell>
          <cell r="AN846" t="str">
            <v>NA</v>
          </cell>
          <cell r="AO846" t="str">
            <v>NA</v>
          </cell>
          <cell r="AP846" t="str">
            <v>NA</v>
          </cell>
          <cell r="AQ846" t="str">
            <v>NA</v>
          </cell>
          <cell r="AR846">
            <v>126668</v>
          </cell>
          <cell r="AS846">
            <v>53495</v>
          </cell>
          <cell r="AT846">
            <v>73173</v>
          </cell>
          <cell r="AV846">
            <v>78121</v>
          </cell>
          <cell r="AW846">
            <v>12652130</v>
          </cell>
        </row>
        <row r="847">
          <cell r="B847" t="str">
            <v>2003Y</v>
          </cell>
          <cell r="D847" t="str">
            <v>Southern Indiana Gas and Electric Company, Inc.</v>
          </cell>
          <cell r="E847">
            <v>2267</v>
          </cell>
          <cell r="F847">
            <v>1317</v>
          </cell>
          <cell r="G847">
            <v>110287</v>
          </cell>
          <cell r="J847">
            <v>110287</v>
          </cell>
          <cell r="K847">
            <v>13471473</v>
          </cell>
          <cell r="L847">
            <v>103289</v>
          </cell>
          <cell r="M847" t="str">
            <v>NA</v>
          </cell>
          <cell r="N847" t="str">
            <v>NA</v>
          </cell>
          <cell r="O847">
            <v>71458</v>
          </cell>
          <cell r="P847">
            <v>12912280</v>
          </cell>
          <cell r="S847">
            <v>8521</v>
          </cell>
          <cell r="W847">
            <v>3534</v>
          </cell>
          <cell r="X847">
            <v>48858</v>
          </cell>
          <cell r="Y847">
            <v>472</v>
          </cell>
          <cell r="Z847">
            <v>9</v>
          </cell>
          <cell r="AA847">
            <v>-132420</v>
          </cell>
          <cell r="AD847">
            <v>3585</v>
          </cell>
          <cell r="AG847" t="str">
            <v>NA</v>
          </cell>
          <cell r="AH847" t="str">
            <v>NA</v>
          </cell>
          <cell r="AJ847" t="str">
            <v>NA</v>
          </cell>
          <cell r="AK847">
            <v>5921</v>
          </cell>
          <cell r="AM847">
            <v>3056</v>
          </cell>
          <cell r="AN847" t="str">
            <v>NA</v>
          </cell>
          <cell r="AO847" t="str">
            <v>NA</v>
          </cell>
          <cell r="AP847" t="str">
            <v>NA</v>
          </cell>
          <cell r="AQ847" t="str">
            <v>NA</v>
          </cell>
          <cell r="AR847">
            <v>121861</v>
          </cell>
          <cell r="AS847">
            <v>50949</v>
          </cell>
          <cell r="AT847">
            <v>70912</v>
          </cell>
          <cell r="AV847">
            <v>71458</v>
          </cell>
          <cell r="AW847">
            <v>12912280</v>
          </cell>
        </row>
        <row r="848">
          <cell r="B848" t="str">
            <v>2002Y</v>
          </cell>
          <cell r="D848" t="str">
            <v>Southern Indiana Gas and Electric Company, Inc.</v>
          </cell>
          <cell r="E848">
            <v>2981</v>
          </cell>
          <cell r="F848">
            <v>987</v>
          </cell>
          <cell r="G848" t="str">
            <v>NA</v>
          </cell>
          <cell r="J848" t="str">
            <v>NA</v>
          </cell>
          <cell r="K848">
            <v>12752426</v>
          </cell>
          <cell r="L848">
            <v>92634</v>
          </cell>
          <cell r="M848" t="str">
            <v>NA</v>
          </cell>
          <cell r="N848" t="str">
            <v>NA</v>
          </cell>
          <cell r="O848">
            <v>55564</v>
          </cell>
          <cell r="P848">
            <v>11856640</v>
          </cell>
          <cell r="S848">
            <v>8967</v>
          </cell>
          <cell r="W848">
            <v>4137</v>
          </cell>
          <cell r="X848">
            <v>59360</v>
          </cell>
          <cell r="Y848">
            <v>1194</v>
          </cell>
          <cell r="Z848">
            <v>128</v>
          </cell>
          <cell r="AA848">
            <v>-89747</v>
          </cell>
          <cell r="AD848">
            <v>3968</v>
          </cell>
          <cell r="AG848" t="str">
            <v>NA</v>
          </cell>
          <cell r="AH848" t="str">
            <v>NA</v>
          </cell>
          <cell r="AJ848" t="str">
            <v>NA</v>
          </cell>
          <cell r="AK848">
            <v>5531</v>
          </cell>
          <cell r="AM848">
            <v>3026</v>
          </cell>
          <cell r="AN848" t="str">
            <v>NA</v>
          </cell>
          <cell r="AO848" t="str">
            <v>NA</v>
          </cell>
          <cell r="AP848" t="str">
            <v>NA</v>
          </cell>
          <cell r="AQ848" t="str">
            <v>NA</v>
          </cell>
          <cell r="AR848">
            <v>115191.5</v>
          </cell>
          <cell r="AS848">
            <v>48648</v>
          </cell>
          <cell r="AT848">
            <v>66543.5</v>
          </cell>
          <cell r="AV848">
            <v>55564</v>
          </cell>
          <cell r="AW848">
            <v>11856640</v>
          </cell>
        </row>
        <row r="849">
          <cell r="B849" t="str">
            <v>2001Y</v>
          </cell>
          <cell r="D849" t="str">
            <v>Southern Indiana Gas and Electric Company, Inc.</v>
          </cell>
          <cell r="E849">
            <v>2615</v>
          </cell>
          <cell r="F849">
            <v>3006</v>
          </cell>
          <cell r="G849" t="str">
            <v>NA</v>
          </cell>
          <cell r="J849" t="str">
            <v>NA</v>
          </cell>
          <cell r="K849">
            <v>12179456</v>
          </cell>
          <cell r="L849">
            <v>101773</v>
          </cell>
          <cell r="M849" t="str">
            <v>NA</v>
          </cell>
          <cell r="N849" t="str">
            <v>NA</v>
          </cell>
          <cell r="O849">
            <v>76964</v>
          </cell>
          <cell r="P849">
            <v>13178013</v>
          </cell>
          <cell r="S849">
            <v>8884</v>
          </cell>
          <cell r="W849">
            <v>2276</v>
          </cell>
          <cell r="X849">
            <v>44389</v>
          </cell>
          <cell r="Y849" t="str">
            <v>NA</v>
          </cell>
          <cell r="Z849" t="str">
            <v>NA</v>
          </cell>
          <cell r="AA849">
            <v>-77</v>
          </cell>
          <cell r="AD849">
            <v>5621</v>
          </cell>
          <cell r="AG849" t="str">
            <v>NA</v>
          </cell>
          <cell r="AH849" t="str">
            <v>NA</v>
          </cell>
          <cell r="AJ849" t="str">
            <v>NA</v>
          </cell>
          <cell r="AK849" t="str">
            <v/>
          </cell>
          <cell r="AM849">
            <v>2996</v>
          </cell>
          <cell r="AN849" t="str">
            <v>NA</v>
          </cell>
          <cell r="AO849" t="str">
            <v>NA</v>
          </cell>
          <cell r="AP849" t="str">
            <v>NA</v>
          </cell>
          <cell r="AQ849" t="str">
            <v>NA</v>
          </cell>
          <cell r="AR849">
            <v>110318.5</v>
          </cell>
          <cell r="AS849">
            <v>46319</v>
          </cell>
          <cell r="AT849">
            <v>63999.5</v>
          </cell>
          <cell r="AV849">
            <v>76964</v>
          </cell>
          <cell r="AW849">
            <v>13178013</v>
          </cell>
        </row>
        <row r="850">
          <cell r="B850" t="str">
            <v>2000Y</v>
          </cell>
          <cell r="D850" t="str">
            <v>Southern Indiana Gas and Electric Company, Inc.</v>
          </cell>
          <cell r="E850">
            <v>4079</v>
          </cell>
          <cell r="F850">
            <v>1340</v>
          </cell>
          <cell r="G850" t="str">
            <v>NA</v>
          </cell>
          <cell r="J850" t="str">
            <v>NA</v>
          </cell>
          <cell r="K850">
            <v>13726008</v>
          </cell>
          <cell r="L850">
            <v>81842</v>
          </cell>
          <cell r="M850" t="str">
            <v>NA</v>
          </cell>
          <cell r="N850" t="str">
            <v>NA</v>
          </cell>
          <cell r="O850">
            <v>73848</v>
          </cell>
          <cell r="P850">
            <v>13144638</v>
          </cell>
          <cell r="S850">
            <v>8726</v>
          </cell>
          <cell r="W850">
            <v>2352</v>
          </cell>
          <cell r="X850">
            <v>41048</v>
          </cell>
          <cell r="Y850" t="str">
            <v>NA</v>
          </cell>
          <cell r="Z850" t="str">
            <v>NA</v>
          </cell>
          <cell r="AA850">
            <v>-42193</v>
          </cell>
          <cell r="AD850">
            <v>5420</v>
          </cell>
          <cell r="AG850" t="str">
            <v>NA</v>
          </cell>
          <cell r="AH850" t="str">
            <v>NA</v>
          </cell>
          <cell r="AJ850" t="str">
            <v>NA</v>
          </cell>
          <cell r="AK850" t="str">
            <v/>
          </cell>
          <cell r="AM850" t="str">
            <v>NA</v>
          </cell>
          <cell r="AN850" t="str">
            <v>NA</v>
          </cell>
          <cell r="AO850" t="str">
            <v>NA</v>
          </cell>
          <cell r="AP850" t="str">
            <v>NA</v>
          </cell>
          <cell r="AQ850" t="str">
            <v>NA</v>
          </cell>
          <cell r="AR850">
            <v>107311</v>
          </cell>
          <cell r="AS850">
            <v>43742.5</v>
          </cell>
          <cell r="AT850">
            <v>63568.5</v>
          </cell>
          <cell r="AV850">
            <v>73848</v>
          </cell>
          <cell r="AW850">
            <v>13144638</v>
          </cell>
        </row>
        <row r="851">
          <cell r="B851" t="str">
            <v>1999Y</v>
          </cell>
          <cell r="D851" t="str">
            <v>Southern Indiana Gas and Electric Company, Inc.</v>
          </cell>
          <cell r="E851">
            <v>3922</v>
          </cell>
          <cell r="F851">
            <v>1457</v>
          </cell>
          <cell r="G851" t="str">
            <v>NA</v>
          </cell>
          <cell r="J851" t="str">
            <v>NA</v>
          </cell>
          <cell r="K851">
            <v>12269892</v>
          </cell>
          <cell r="L851">
            <v>63827</v>
          </cell>
          <cell r="M851" t="str">
            <v>NA</v>
          </cell>
          <cell r="N851" t="str">
            <v>NA</v>
          </cell>
          <cell r="O851">
            <v>40282</v>
          </cell>
          <cell r="P851">
            <v>12681448</v>
          </cell>
          <cell r="S851">
            <v>5779</v>
          </cell>
          <cell r="W851">
            <v>2215</v>
          </cell>
          <cell r="X851">
            <v>46769</v>
          </cell>
          <cell r="Y851" t="str">
            <v>NA</v>
          </cell>
          <cell r="Z851" t="str">
            <v>NA</v>
          </cell>
          <cell r="AA851">
            <v>-43599</v>
          </cell>
          <cell r="AD851">
            <v>5379</v>
          </cell>
          <cell r="AG851" t="str">
            <v>NA</v>
          </cell>
          <cell r="AH851" t="str">
            <v>NA</v>
          </cell>
          <cell r="AJ851" t="str">
            <v>NA</v>
          </cell>
          <cell r="AK851" t="str">
            <v/>
          </cell>
          <cell r="AM851" t="str">
            <v>NA</v>
          </cell>
          <cell r="AN851" t="str">
            <v>NA</v>
          </cell>
          <cell r="AO851" t="str">
            <v>NA</v>
          </cell>
          <cell r="AP851" t="str">
            <v>NA</v>
          </cell>
          <cell r="AQ851" t="str">
            <v>NA</v>
          </cell>
          <cell r="AR851">
            <v>103056</v>
          </cell>
          <cell r="AS851">
            <v>41817.5</v>
          </cell>
          <cell r="AT851">
            <v>61238.5</v>
          </cell>
          <cell r="AV851">
            <v>40282</v>
          </cell>
          <cell r="AW851">
            <v>12681448</v>
          </cell>
        </row>
        <row r="852">
          <cell r="B852" t="str">
            <v>1998Y</v>
          </cell>
          <cell r="D852" t="str">
            <v>Southern Indiana Gas and Electric Company, Inc.</v>
          </cell>
          <cell r="E852">
            <v>2974</v>
          </cell>
          <cell r="F852">
            <v>1582</v>
          </cell>
          <cell r="G852" t="str">
            <v>NA</v>
          </cell>
          <cell r="J852" t="str">
            <v>NA</v>
          </cell>
          <cell r="K852">
            <v>11615735</v>
          </cell>
          <cell r="L852">
            <v>67180</v>
          </cell>
          <cell r="M852" t="str">
            <v>NA</v>
          </cell>
          <cell r="N852" t="str">
            <v>NA</v>
          </cell>
          <cell r="O852">
            <v>41338</v>
          </cell>
          <cell r="P852" t="str">
            <v>NA</v>
          </cell>
          <cell r="S852">
            <v>4895</v>
          </cell>
          <cell r="W852">
            <v>2237</v>
          </cell>
          <cell r="X852">
            <v>43542</v>
          </cell>
          <cell r="Y852" t="str">
            <v>NA</v>
          </cell>
          <cell r="Z852" t="str">
            <v>NA</v>
          </cell>
          <cell r="AA852">
            <v>-43368</v>
          </cell>
          <cell r="AD852">
            <v>4556</v>
          </cell>
          <cell r="AG852" t="str">
            <v>NA</v>
          </cell>
          <cell r="AH852" t="str">
            <v>NA</v>
          </cell>
          <cell r="AJ852" t="str">
            <v>NA</v>
          </cell>
          <cell r="AK852" t="str">
            <v/>
          </cell>
          <cell r="AM852" t="str">
            <v>NA</v>
          </cell>
          <cell r="AN852" t="str">
            <v>NA</v>
          </cell>
          <cell r="AO852" t="str">
            <v>NA</v>
          </cell>
          <cell r="AP852" t="str">
            <v>NA</v>
          </cell>
          <cell r="AQ852" t="str">
            <v>NA</v>
          </cell>
          <cell r="AR852">
            <v>98558</v>
          </cell>
          <cell r="AS852">
            <v>39801</v>
          </cell>
          <cell r="AT852">
            <v>58757</v>
          </cell>
          <cell r="AV852">
            <v>41338</v>
          </cell>
          <cell r="AW852" t="str">
            <v>NA</v>
          </cell>
        </row>
        <row r="853">
          <cell r="B853" t="str">
            <v>1997Y</v>
          </cell>
          <cell r="D853" t="str">
            <v>Southern Indiana Gas and Electric Company, Inc.</v>
          </cell>
          <cell r="E853">
            <v>2328</v>
          </cell>
          <cell r="F853">
            <v>1734</v>
          </cell>
          <cell r="G853" t="str">
            <v>NA</v>
          </cell>
          <cell r="J853" t="str">
            <v>NA</v>
          </cell>
          <cell r="K853">
            <v>14825464</v>
          </cell>
          <cell r="L853">
            <v>83824</v>
          </cell>
          <cell r="M853" t="str">
            <v>NA</v>
          </cell>
          <cell r="N853" t="str">
            <v>NA</v>
          </cell>
          <cell r="O853">
            <v>53998</v>
          </cell>
          <cell r="P853" t="str">
            <v>NA</v>
          </cell>
          <cell r="S853">
            <v>5312</v>
          </cell>
          <cell r="W853">
            <v>3034</v>
          </cell>
          <cell r="X853">
            <v>45363</v>
          </cell>
          <cell r="Y853" t="str">
            <v>NA</v>
          </cell>
          <cell r="Z853" t="str">
            <v>NA</v>
          </cell>
          <cell r="AA853">
            <v>-56703</v>
          </cell>
          <cell r="AD853">
            <v>4062</v>
          </cell>
          <cell r="AG853" t="str">
            <v>NA</v>
          </cell>
          <cell r="AH853" t="str">
            <v>NA</v>
          </cell>
          <cell r="AJ853" t="str">
            <v>NA</v>
          </cell>
          <cell r="AK853" t="str">
            <v/>
          </cell>
          <cell r="AM853" t="str">
            <v>NA</v>
          </cell>
          <cell r="AN853" t="str">
            <v>NA</v>
          </cell>
          <cell r="AO853" t="str">
            <v>NA</v>
          </cell>
          <cell r="AP853" t="str">
            <v>NA</v>
          </cell>
          <cell r="AQ853" t="str">
            <v>NA</v>
          </cell>
          <cell r="AR853">
            <v>94587</v>
          </cell>
          <cell r="AS853">
            <v>37568</v>
          </cell>
          <cell r="AT853">
            <v>57019</v>
          </cell>
          <cell r="AV853">
            <v>53998</v>
          </cell>
          <cell r="AW853" t="str">
            <v>NA</v>
          </cell>
        </row>
        <row r="854">
          <cell r="B854" t="str">
            <v>1996Y</v>
          </cell>
          <cell r="D854" t="str">
            <v>Southern Indiana Gas and Electric Company, Inc.</v>
          </cell>
          <cell r="E854">
            <v>2479</v>
          </cell>
          <cell r="F854">
            <v>2495</v>
          </cell>
          <cell r="G854" t="str">
            <v>NA</v>
          </cell>
          <cell r="J854" t="str">
            <v>NA</v>
          </cell>
          <cell r="K854">
            <v>19263319</v>
          </cell>
          <cell r="L854">
            <v>77384</v>
          </cell>
          <cell r="M854" t="str">
            <v>NA</v>
          </cell>
          <cell r="N854" t="str">
            <v>NA</v>
          </cell>
          <cell r="O854">
            <v>66938</v>
          </cell>
          <cell r="P854" t="str">
            <v>NA</v>
          </cell>
          <cell r="S854">
            <v>5518</v>
          </cell>
          <cell r="W854">
            <v>3211</v>
          </cell>
          <cell r="X854">
            <v>42841</v>
          </cell>
          <cell r="Y854" t="str">
            <v>NA</v>
          </cell>
          <cell r="Z854" t="str">
            <v>NA</v>
          </cell>
          <cell r="AA854">
            <v>-38349</v>
          </cell>
          <cell r="AD854">
            <v>4974</v>
          </cell>
          <cell r="AG854" t="str">
            <v>NA</v>
          </cell>
          <cell r="AH854" t="str">
            <v>NA</v>
          </cell>
          <cell r="AJ854" t="str">
            <v>NA</v>
          </cell>
          <cell r="AK854" t="str">
            <v/>
          </cell>
          <cell r="AM854" t="str">
            <v>NA</v>
          </cell>
          <cell r="AN854" t="str">
            <v>NA</v>
          </cell>
          <cell r="AO854" t="str">
            <v>NA</v>
          </cell>
          <cell r="AP854" t="str">
            <v>NA</v>
          </cell>
          <cell r="AQ854" t="str">
            <v>NA</v>
          </cell>
          <cell r="AR854" t="str">
            <v>NA</v>
          </cell>
          <cell r="AS854" t="str">
            <v>NA</v>
          </cell>
          <cell r="AT854" t="str">
            <v>NA</v>
          </cell>
          <cell r="AV854">
            <v>66938</v>
          </cell>
          <cell r="AW854" t="str">
            <v>NA</v>
          </cell>
        </row>
        <row r="855">
          <cell r="B855" t="str">
            <v>2006Y</v>
          </cell>
          <cell r="D855" t="str">
            <v>Texas Gas Service Company</v>
          </cell>
          <cell r="E855">
            <v>17261</v>
          </cell>
          <cell r="F855">
            <v>7040</v>
          </cell>
          <cell r="G855">
            <v>565936</v>
          </cell>
          <cell r="J855">
            <v>565936</v>
          </cell>
          <cell r="K855">
            <v>30525603</v>
          </cell>
          <cell r="L855">
            <v>349519</v>
          </cell>
          <cell r="M855">
            <v>18761415</v>
          </cell>
          <cell r="N855">
            <v>231264</v>
          </cell>
          <cell r="O855">
            <v>228974</v>
          </cell>
          <cell r="P855">
            <v>31820645</v>
          </cell>
          <cell r="S855">
            <v>25070</v>
          </cell>
          <cell r="W855">
            <v>16949</v>
          </cell>
          <cell r="X855">
            <v>1691</v>
          </cell>
          <cell r="Y855">
            <v>2323</v>
          </cell>
          <cell r="Z855">
            <v>8208</v>
          </cell>
          <cell r="AA855" t="str">
            <v>NA</v>
          </cell>
          <cell r="AD855">
            <v>24302</v>
          </cell>
          <cell r="AG855">
            <v>47924422.414000005</v>
          </cell>
          <cell r="AH855" t="str">
            <v>NA</v>
          </cell>
          <cell r="AJ855">
            <v>700</v>
          </cell>
          <cell r="AK855">
            <v>1590</v>
          </cell>
          <cell r="AM855">
            <v>8783</v>
          </cell>
          <cell r="AN855">
            <v>0.015246565979653307</v>
          </cell>
          <cell r="AO855">
            <v>8499</v>
          </cell>
          <cell r="AP855">
            <v>29163007.414000005</v>
          </cell>
          <cell r="AQ855">
            <v>-0.23082034831338658</v>
          </cell>
          <cell r="AR855">
            <v>513626.5</v>
          </cell>
          <cell r="AS855">
            <v>245821</v>
          </cell>
          <cell r="AT855">
            <v>267805.5</v>
          </cell>
          <cell r="AV855">
            <v>228974</v>
          </cell>
          <cell r="AW855">
            <v>31820645</v>
          </cell>
        </row>
        <row r="856">
          <cell r="B856" t="str">
            <v>2005Y</v>
          </cell>
          <cell r="D856" t="str">
            <v>Texas Gas Service Company</v>
          </cell>
          <cell r="E856">
            <v>15350</v>
          </cell>
          <cell r="F856">
            <v>6667</v>
          </cell>
          <cell r="G856">
            <v>557437</v>
          </cell>
          <cell r="J856">
            <v>557437</v>
          </cell>
          <cell r="K856">
            <v>33387332</v>
          </cell>
          <cell r="L856">
            <v>358130</v>
          </cell>
          <cell r="M856">
            <v>20981913</v>
          </cell>
          <cell r="N856">
            <v>235393</v>
          </cell>
          <cell r="O856">
            <v>239757</v>
          </cell>
          <cell r="P856">
            <v>34794472</v>
          </cell>
          <cell r="S856">
            <v>24571</v>
          </cell>
          <cell r="W856">
            <v>15687</v>
          </cell>
          <cell r="X856">
            <v>2607</v>
          </cell>
          <cell r="Y856">
            <v>2432</v>
          </cell>
          <cell r="Z856">
            <v>7497</v>
          </cell>
          <cell r="AA856" t="str">
            <v>NA</v>
          </cell>
          <cell r="AD856">
            <v>22017</v>
          </cell>
          <cell r="AG856">
            <v>51678243.606</v>
          </cell>
          <cell r="AH856" t="str">
            <v>NA</v>
          </cell>
          <cell r="AJ856" t="str">
            <v>NA</v>
          </cell>
          <cell r="AK856">
            <v>1783</v>
          </cell>
          <cell r="AM856">
            <v>8639</v>
          </cell>
          <cell r="AN856">
            <v>0.0057301524011251015</v>
          </cell>
          <cell r="AO856">
            <v>3176</v>
          </cell>
          <cell r="AP856">
            <v>30696330.606</v>
          </cell>
          <cell r="AQ856" t="str">
            <v>NA</v>
          </cell>
          <cell r="AR856">
            <v>495184.5</v>
          </cell>
          <cell r="AS856">
            <v>233809</v>
          </cell>
          <cell r="AT856">
            <v>261375.5</v>
          </cell>
          <cell r="AV856">
            <v>239757</v>
          </cell>
          <cell r="AW856">
            <v>34794472</v>
          </cell>
        </row>
        <row r="857">
          <cell r="B857" t="str">
            <v>2004Y</v>
          </cell>
          <cell r="D857" t="str">
            <v>Texas Gas Service Company</v>
          </cell>
          <cell r="E857">
            <v>14880</v>
          </cell>
          <cell r="F857">
            <v>6230</v>
          </cell>
          <cell r="G857">
            <v>554261</v>
          </cell>
          <cell r="J857">
            <v>554261</v>
          </cell>
          <cell r="K857">
            <v>37050174</v>
          </cell>
          <cell r="L857">
            <v>327973</v>
          </cell>
          <cell r="M857">
            <v>23396092</v>
          </cell>
          <cell r="N857">
            <v>220151</v>
          </cell>
          <cell r="O857">
            <v>215186</v>
          </cell>
          <cell r="P857">
            <v>37323960</v>
          </cell>
          <cell r="S857">
            <v>25990</v>
          </cell>
          <cell r="W857">
            <v>15058</v>
          </cell>
          <cell r="X857">
            <v>14249</v>
          </cell>
          <cell r="Y857">
            <v>1335</v>
          </cell>
          <cell r="Z857">
            <v>8919</v>
          </cell>
          <cell r="AA857" t="str">
            <v>NA</v>
          </cell>
          <cell r="AD857">
            <v>21110</v>
          </cell>
          <cell r="AG857">
            <v>55213846.336</v>
          </cell>
          <cell r="AH857" t="str">
            <v>NA</v>
          </cell>
          <cell r="AJ857" t="str">
            <v>NA</v>
          </cell>
          <cell r="AK857">
            <v>1827</v>
          </cell>
          <cell r="AM857">
            <v>8585</v>
          </cell>
          <cell r="AN857">
            <v>0.020873854360062477</v>
          </cell>
          <cell r="AO857">
            <v>11333</v>
          </cell>
          <cell r="AP857">
            <v>31817754.336000003</v>
          </cell>
          <cell r="AQ857" t="str">
            <v>NA</v>
          </cell>
          <cell r="AR857">
            <v>471012.5</v>
          </cell>
          <cell r="AS857">
            <v>224772</v>
          </cell>
          <cell r="AT857">
            <v>246240.5</v>
          </cell>
          <cell r="AV857">
            <v>215186</v>
          </cell>
          <cell r="AW857">
            <v>37323960</v>
          </cell>
        </row>
        <row r="858">
          <cell r="B858" t="str">
            <v>2003Y</v>
          </cell>
          <cell r="D858" t="str">
            <v>Texas Gas Service Company</v>
          </cell>
          <cell r="E858">
            <v>11237</v>
          </cell>
          <cell r="F858">
            <v>4732</v>
          </cell>
          <cell r="G858">
            <v>542928</v>
          </cell>
          <cell r="J858">
            <v>542928</v>
          </cell>
          <cell r="K858">
            <v>34961641</v>
          </cell>
          <cell r="L858">
            <v>293199</v>
          </cell>
          <cell r="M858">
            <v>22068212</v>
          </cell>
          <cell r="N858">
            <v>199044</v>
          </cell>
          <cell r="O858">
            <v>181524</v>
          </cell>
          <cell r="P858">
            <v>35392542</v>
          </cell>
          <cell r="S858">
            <v>29630</v>
          </cell>
          <cell r="W858">
            <v>12327</v>
          </cell>
          <cell r="X858">
            <v>15816</v>
          </cell>
          <cell r="Y858">
            <v>1530</v>
          </cell>
          <cell r="Z858">
            <v>8686</v>
          </cell>
          <cell r="AA858" t="str">
            <v>NA</v>
          </cell>
          <cell r="AD858">
            <v>15969</v>
          </cell>
          <cell r="AG858">
            <v>53139972.182000004</v>
          </cell>
          <cell r="AH858" t="str">
            <v>NA</v>
          </cell>
          <cell r="AJ858" t="str">
            <v>NA</v>
          </cell>
          <cell r="AK858">
            <v>1930</v>
          </cell>
          <cell r="AM858">
            <v>8515</v>
          </cell>
          <cell r="AN858">
            <v>0.010143708742343844</v>
          </cell>
          <cell r="AO858">
            <v>5452</v>
          </cell>
          <cell r="AP858">
            <v>31071760.182000004</v>
          </cell>
          <cell r="AQ858" t="str">
            <v>NA</v>
          </cell>
          <cell r="AR858" t="str">
            <v>NA</v>
          </cell>
          <cell r="AS858">
            <v>212544.14049999998</v>
          </cell>
          <cell r="AT858" t="str">
            <v>NA</v>
          </cell>
          <cell r="AV858">
            <v>181524</v>
          </cell>
          <cell r="AW858">
            <v>35392542</v>
          </cell>
        </row>
        <row r="859">
          <cell r="B859" t="str">
            <v>2002Y</v>
          </cell>
          <cell r="D859" t="str">
            <v>Texas Gas Service Company</v>
          </cell>
          <cell r="E859" t="str">
            <v>NA</v>
          </cell>
          <cell r="F859" t="str">
            <v>NA</v>
          </cell>
          <cell r="G859" t="str">
            <v>NA</v>
          </cell>
          <cell r="J859">
            <v>537476</v>
          </cell>
          <cell r="K859">
            <v>36582614.97</v>
          </cell>
          <cell r="L859">
            <v>246621</v>
          </cell>
          <cell r="M859">
            <v>23158433.892</v>
          </cell>
          <cell r="N859">
            <v>170213</v>
          </cell>
          <cell r="O859">
            <v>124756</v>
          </cell>
          <cell r="P859">
            <v>38191616.166</v>
          </cell>
          <cell r="S859">
            <v>20479</v>
          </cell>
          <cell r="W859">
            <v>9542</v>
          </cell>
          <cell r="X859">
            <v>53201</v>
          </cell>
          <cell r="Y859">
            <v>741</v>
          </cell>
          <cell r="Z859">
            <v>6391</v>
          </cell>
          <cell r="AA859" t="str">
            <v>NA</v>
          </cell>
          <cell r="AD859">
            <v>17651.698</v>
          </cell>
          <cell r="AG859">
            <v>55230881.486</v>
          </cell>
          <cell r="AH859" t="str">
            <v>NA</v>
          </cell>
          <cell r="AJ859" t="str">
            <v>NA</v>
          </cell>
          <cell r="AK859">
            <v>2028</v>
          </cell>
          <cell r="AM859">
            <v>8361</v>
          </cell>
          <cell r="AN859" t="str">
            <v>NA</v>
          </cell>
          <cell r="AO859" t="str">
            <v>NA</v>
          </cell>
          <cell r="AP859">
            <v>32072447.594</v>
          </cell>
          <cell r="AQ859" t="str">
            <v>NA</v>
          </cell>
          <cell r="AR859" t="str">
            <v>NA</v>
          </cell>
          <cell r="AS859" t="str">
            <v>NA</v>
          </cell>
          <cell r="AT859" t="str">
            <v>NA</v>
          </cell>
          <cell r="AV859">
            <v>124756</v>
          </cell>
          <cell r="AW859">
            <v>38191616.166</v>
          </cell>
        </row>
        <row r="860">
          <cell r="B860" t="str">
            <v>2001Y</v>
          </cell>
          <cell r="D860" t="str">
            <v>Texas Gas Service Company</v>
          </cell>
          <cell r="E860" t="str">
            <v>NA</v>
          </cell>
          <cell r="F860" t="str">
            <v>NA</v>
          </cell>
          <cell r="G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S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D860" t="str">
            <v>NA</v>
          </cell>
          <cell r="AG860" t="str">
            <v>NA</v>
          </cell>
          <cell r="AH860" t="str">
            <v>NA</v>
          </cell>
          <cell r="AJ860" t="str">
            <v>NA</v>
          </cell>
          <cell r="AK860" t="str">
            <v/>
          </cell>
          <cell r="AM860" t="str">
            <v>NA</v>
          </cell>
          <cell r="AN860" t="str">
            <v>NA</v>
          </cell>
          <cell r="AO860" t="str">
            <v>NA</v>
          </cell>
          <cell r="AP860" t="str">
            <v>NA</v>
          </cell>
          <cell r="AQ860" t="str">
            <v>NA</v>
          </cell>
          <cell r="AR860" t="str">
            <v>NA</v>
          </cell>
          <cell r="AS860" t="str">
            <v>NA</v>
          </cell>
          <cell r="AT860" t="str">
            <v>NA</v>
          </cell>
          <cell r="AV860" t="str">
            <v>NA</v>
          </cell>
          <cell r="AW860" t="str">
            <v>NA</v>
          </cell>
        </row>
        <row r="861">
          <cell r="B861" t="str">
            <v>2000Y</v>
          </cell>
          <cell r="D861" t="str">
            <v>Texas Gas Service Company</v>
          </cell>
          <cell r="E861" t="str">
            <v>NA</v>
          </cell>
          <cell r="F861" t="str">
            <v>NA</v>
          </cell>
          <cell r="G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S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D861" t="str">
            <v>NA</v>
          </cell>
          <cell r="AG861" t="str">
            <v>NA</v>
          </cell>
          <cell r="AH861" t="str">
            <v>NA</v>
          </cell>
          <cell r="AJ861" t="str">
            <v>NA</v>
          </cell>
          <cell r="AK861" t="str">
            <v/>
          </cell>
          <cell r="AM861" t="str">
            <v>NA</v>
          </cell>
          <cell r="AN861" t="str">
            <v>NA</v>
          </cell>
          <cell r="AO861" t="str">
            <v>NA</v>
          </cell>
          <cell r="AP861" t="str">
            <v>NA</v>
          </cell>
          <cell r="AQ861" t="str">
            <v>NA</v>
          </cell>
          <cell r="AR861" t="str">
            <v>NA</v>
          </cell>
          <cell r="AS861" t="str">
            <v>NA</v>
          </cell>
          <cell r="AT861" t="str">
            <v>NA</v>
          </cell>
          <cell r="AV861" t="str">
            <v>NA</v>
          </cell>
          <cell r="AW861" t="str">
            <v>NA</v>
          </cell>
        </row>
        <row r="862">
          <cell r="B862" t="str">
            <v>1999Y</v>
          </cell>
          <cell r="D862" t="str">
            <v>Texas Gas Service Company</v>
          </cell>
          <cell r="E862" t="str">
            <v>NA</v>
          </cell>
          <cell r="F862" t="str">
            <v>NA</v>
          </cell>
          <cell r="G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S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D862" t="str">
            <v>NA</v>
          </cell>
          <cell r="AG862" t="str">
            <v>NA</v>
          </cell>
          <cell r="AH862" t="str">
            <v>NA</v>
          </cell>
          <cell r="AJ862" t="str">
            <v>NA</v>
          </cell>
          <cell r="AK862" t="str">
            <v/>
          </cell>
          <cell r="AM862" t="str">
            <v>NA</v>
          </cell>
          <cell r="AN862" t="str">
            <v>NA</v>
          </cell>
          <cell r="AO862" t="str">
            <v>NA</v>
          </cell>
          <cell r="AP862" t="str">
            <v>NA</v>
          </cell>
          <cell r="AQ862" t="str">
            <v>NA</v>
          </cell>
          <cell r="AR862" t="str">
            <v>NA</v>
          </cell>
          <cell r="AS862" t="str">
            <v>NA</v>
          </cell>
          <cell r="AT862" t="str">
            <v>NA</v>
          </cell>
          <cell r="AV862" t="str">
            <v>NA</v>
          </cell>
          <cell r="AW862" t="str">
            <v>NA</v>
          </cell>
        </row>
        <row r="863">
          <cell r="B863" t="str">
            <v>1998Y</v>
          </cell>
          <cell r="D863" t="str">
            <v>Texas Gas Service Company</v>
          </cell>
          <cell r="E863" t="str">
            <v>NA</v>
          </cell>
          <cell r="F863" t="str">
            <v>NA</v>
          </cell>
          <cell r="G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S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D863" t="str">
            <v>NA</v>
          </cell>
          <cell r="AG863" t="str">
            <v>NA</v>
          </cell>
          <cell r="AH863" t="str">
            <v>NA</v>
          </cell>
          <cell r="AJ863" t="str">
            <v>NA</v>
          </cell>
          <cell r="AK863" t="str">
            <v/>
          </cell>
          <cell r="AM863" t="str">
            <v>NA</v>
          </cell>
          <cell r="AN863" t="str">
            <v>NA</v>
          </cell>
          <cell r="AO863" t="str">
            <v>NA</v>
          </cell>
          <cell r="AP863" t="str">
            <v>NA</v>
          </cell>
          <cell r="AQ863" t="str">
            <v>NA</v>
          </cell>
          <cell r="AR863" t="str">
            <v>NA</v>
          </cell>
          <cell r="AS863" t="str">
            <v>NA</v>
          </cell>
          <cell r="AT863" t="str">
            <v>NA</v>
          </cell>
          <cell r="AV863" t="str">
            <v>NA</v>
          </cell>
          <cell r="AW863" t="str">
            <v>NA</v>
          </cell>
        </row>
        <row r="864">
          <cell r="B864" t="str">
            <v>1997Y</v>
          </cell>
          <cell r="D864" t="str">
            <v>Texas Gas Service Company</v>
          </cell>
          <cell r="E864" t="str">
            <v>NA</v>
          </cell>
          <cell r="F864" t="str">
            <v>NA</v>
          </cell>
          <cell r="G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S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D864" t="str">
            <v>NA</v>
          </cell>
          <cell r="AG864" t="str">
            <v>NA</v>
          </cell>
          <cell r="AH864" t="str">
            <v>NA</v>
          </cell>
          <cell r="AJ864" t="str">
            <v>NA</v>
          </cell>
          <cell r="AK864" t="str">
            <v/>
          </cell>
          <cell r="AM864" t="str">
            <v>NA</v>
          </cell>
          <cell r="AN864" t="str">
            <v>NA</v>
          </cell>
          <cell r="AO864" t="str">
            <v>NA</v>
          </cell>
          <cell r="AP864" t="str">
            <v>NA</v>
          </cell>
          <cell r="AQ864" t="str">
            <v>NA</v>
          </cell>
          <cell r="AR864" t="str">
            <v>NA</v>
          </cell>
          <cell r="AS864" t="str">
            <v>NA</v>
          </cell>
          <cell r="AT864" t="str">
            <v>NA</v>
          </cell>
          <cell r="AV864" t="str">
            <v>NA</v>
          </cell>
          <cell r="AW864" t="str">
            <v>NA</v>
          </cell>
        </row>
        <row r="865">
          <cell r="B865" t="str">
            <v>1996Y</v>
          </cell>
          <cell r="D865" t="str">
            <v>Texas Gas Service Company</v>
          </cell>
          <cell r="E865" t="str">
            <v>NA</v>
          </cell>
          <cell r="F865" t="str">
            <v>NA</v>
          </cell>
          <cell r="G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S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D865" t="str">
            <v>NA</v>
          </cell>
          <cell r="AG865" t="str">
            <v>NA</v>
          </cell>
          <cell r="AH865" t="str">
            <v>NA</v>
          </cell>
          <cell r="AJ865" t="str">
            <v>NA</v>
          </cell>
          <cell r="AK865" t="str">
            <v/>
          </cell>
          <cell r="AM865" t="str">
            <v>NA</v>
          </cell>
          <cell r="AN865" t="str">
            <v>NA</v>
          </cell>
          <cell r="AO865" t="str">
            <v>NA</v>
          </cell>
          <cell r="AP865" t="str">
            <v>NA</v>
          </cell>
          <cell r="AQ865" t="str">
            <v>NA</v>
          </cell>
          <cell r="AR865" t="str">
            <v>NA</v>
          </cell>
          <cell r="AS865" t="str">
            <v>NA</v>
          </cell>
          <cell r="AT865" t="str">
            <v>NA</v>
          </cell>
          <cell r="AV865" t="str">
            <v>NA</v>
          </cell>
          <cell r="AW865" t="str">
            <v>NA</v>
          </cell>
        </row>
        <row r="866">
          <cell r="B866" t="str">
            <v>2006Y</v>
          </cell>
          <cell r="D866" t="str">
            <v>UGI Penn Natural Gas, Inc.</v>
          </cell>
          <cell r="E866">
            <v>6578</v>
          </cell>
          <cell r="F866">
            <v>3640</v>
          </cell>
          <cell r="G866">
            <v>159009</v>
          </cell>
          <cell r="J866">
            <v>159009</v>
          </cell>
          <cell r="K866">
            <v>21491152</v>
          </cell>
          <cell r="L866">
            <v>287308</v>
          </cell>
          <cell r="M866">
            <v>14435209</v>
          </cell>
          <cell r="N866">
            <v>202890</v>
          </cell>
          <cell r="O866">
            <v>226091</v>
          </cell>
          <cell r="P866">
            <v>24729778</v>
          </cell>
          <cell r="S866">
            <v>14653</v>
          </cell>
          <cell r="W866">
            <v>11561</v>
          </cell>
          <cell r="X866">
            <v>28937</v>
          </cell>
          <cell r="Y866">
            <v>4790</v>
          </cell>
          <cell r="Z866">
            <v>7996</v>
          </cell>
          <cell r="AA866" t="str">
            <v>NA</v>
          </cell>
          <cell r="AD866">
            <v>10218</v>
          </cell>
          <cell r="AG866" t="str">
            <v>NA</v>
          </cell>
          <cell r="AH866" t="str">
            <v>NA</v>
          </cell>
          <cell r="AJ866" t="str">
            <v>NA</v>
          </cell>
          <cell r="AK866">
            <v>5198</v>
          </cell>
          <cell r="AM866">
            <v>2591</v>
          </cell>
          <cell r="AN866">
            <v>0.004466146984877007</v>
          </cell>
          <cell r="AO866">
            <v>707</v>
          </cell>
          <cell r="AP866" t="str">
            <v>NA</v>
          </cell>
          <cell r="AQ866">
            <v>-0.1147404958617391</v>
          </cell>
          <cell r="AR866">
            <v>467859</v>
          </cell>
          <cell r="AS866" t="str">
            <v>NA</v>
          </cell>
          <cell r="AT866" t="str">
            <v>NA</v>
          </cell>
          <cell r="AV866">
            <v>226091</v>
          </cell>
          <cell r="AW866">
            <v>24729778</v>
          </cell>
        </row>
        <row r="867">
          <cell r="B867" t="str">
            <v>2005Y</v>
          </cell>
          <cell r="D867" t="str">
            <v>UGI Penn Natural Gas, Inc.</v>
          </cell>
          <cell r="E867">
            <v>6109</v>
          </cell>
          <cell r="F867">
            <v>3624</v>
          </cell>
          <cell r="G867">
            <v>158302</v>
          </cell>
          <cell r="J867">
            <v>158302</v>
          </cell>
          <cell r="K867">
            <v>25047293</v>
          </cell>
          <cell r="L867">
            <v>299379</v>
          </cell>
          <cell r="M867">
            <v>17349296</v>
          </cell>
          <cell r="N867">
            <v>216782</v>
          </cell>
          <cell r="O867">
            <v>236721</v>
          </cell>
          <cell r="P867">
            <v>26381332</v>
          </cell>
          <cell r="S867">
            <v>14654</v>
          </cell>
          <cell r="W867">
            <v>11355</v>
          </cell>
          <cell r="X867">
            <v>-57045</v>
          </cell>
          <cell r="Y867">
            <v>4668</v>
          </cell>
          <cell r="Z867">
            <v>8366</v>
          </cell>
          <cell r="AA867" t="str">
            <v>NA</v>
          </cell>
          <cell r="AD867">
            <v>9732</v>
          </cell>
          <cell r="AG867" t="str">
            <v>NA</v>
          </cell>
          <cell r="AH867" t="str">
            <v>NA</v>
          </cell>
          <cell r="AJ867" t="str">
            <v>NA</v>
          </cell>
          <cell r="AK867">
            <v>5873</v>
          </cell>
          <cell r="AM867" t="str">
            <v>NA</v>
          </cell>
          <cell r="AN867">
            <v>0.00350556897349587</v>
          </cell>
          <cell r="AO867">
            <v>553</v>
          </cell>
          <cell r="AP867" t="str">
            <v>NA</v>
          </cell>
          <cell r="AQ867" t="str">
            <v>NA</v>
          </cell>
          <cell r="AR867">
            <v>453722.5</v>
          </cell>
          <cell r="AS867" t="str">
            <v>NA</v>
          </cell>
          <cell r="AT867" t="str">
            <v>NA</v>
          </cell>
          <cell r="AV867">
            <v>236721</v>
          </cell>
          <cell r="AW867">
            <v>26381332</v>
          </cell>
        </row>
        <row r="868">
          <cell r="B868" t="str">
            <v>2004Y</v>
          </cell>
          <cell r="D868" t="str">
            <v>UGI Penn Natural Gas, Inc.</v>
          </cell>
          <cell r="E868">
            <v>5655</v>
          </cell>
          <cell r="F868">
            <v>3535</v>
          </cell>
          <cell r="G868">
            <v>157749</v>
          </cell>
          <cell r="J868">
            <v>157749</v>
          </cell>
          <cell r="K868">
            <v>25612559</v>
          </cell>
          <cell r="L868">
            <v>264560</v>
          </cell>
          <cell r="M868">
            <v>17275605</v>
          </cell>
          <cell r="N868">
            <v>188037</v>
          </cell>
          <cell r="O868">
            <v>194390</v>
          </cell>
          <cell r="P868">
            <v>27297367</v>
          </cell>
          <cell r="S868">
            <v>12454</v>
          </cell>
          <cell r="W868">
            <v>12379</v>
          </cell>
          <cell r="X868">
            <v>44598</v>
          </cell>
          <cell r="Y868">
            <v>6239</v>
          </cell>
          <cell r="Z868">
            <v>7600</v>
          </cell>
          <cell r="AA868" t="str">
            <v>NA</v>
          </cell>
          <cell r="AD868">
            <v>9191</v>
          </cell>
          <cell r="AG868" t="str">
            <v>NA</v>
          </cell>
          <cell r="AH868" t="str">
            <v>NA</v>
          </cell>
          <cell r="AJ868" t="str">
            <v>NA</v>
          </cell>
          <cell r="AK868">
            <v>5738</v>
          </cell>
          <cell r="AM868" t="str">
            <v>NA</v>
          </cell>
          <cell r="AN868">
            <v>0.005481582520125694</v>
          </cell>
          <cell r="AO868">
            <v>860</v>
          </cell>
          <cell r="AP868" t="str">
            <v>NA</v>
          </cell>
          <cell r="AQ868" t="str">
            <v>NA</v>
          </cell>
          <cell r="AR868">
            <v>436480.5</v>
          </cell>
          <cell r="AS868" t="str">
            <v>NA</v>
          </cell>
          <cell r="AT868" t="str">
            <v>NA</v>
          </cell>
          <cell r="AV868">
            <v>194390</v>
          </cell>
          <cell r="AW868">
            <v>27297367</v>
          </cell>
        </row>
        <row r="869">
          <cell r="B869" t="str">
            <v>2003Y</v>
          </cell>
          <cell r="D869" t="str">
            <v>UGI Penn Natural Gas, Inc.</v>
          </cell>
          <cell r="E869">
            <v>5559</v>
          </cell>
          <cell r="F869">
            <v>3548</v>
          </cell>
          <cell r="G869">
            <v>156889</v>
          </cell>
          <cell r="J869">
            <v>156889</v>
          </cell>
          <cell r="K869">
            <v>26742698</v>
          </cell>
          <cell r="L869">
            <v>246140</v>
          </cell>
          <cell r="M869">
            <v>18628254</v>
          </cell>
          <cell r="N869">
            <v>181380</v>
          </cell>
          <cell r="O869">
            <v>185457</v>
          </cell>
          <cell r="P869">
            <v>27337282</v>
          </cell>
          <cell r="S869">
            <v>12482</v>
          </cell>
          <cell r="W869">
            <v>11092</v>
          </cell>
          <cell r="X869">
            <v>48236</v>
          </cell>
          <cell r="Y869">
            <v>4557</v>
          </cell>
          <cell r="Z869">
            <v>7095</v>
          </cell>
          <cell r="AA869" t="str">
            <v>NA</v>
          </cell>
          <cell r="AD869">
            <v>9107</v>
          </cell>
          <cell r="AG869" t="str">
            <v>NA</v>
          </cell>
          <cell r="AH869" t="str">
            <v>NA</v>
          </cell>
          <cell r="AJ869" t="str">
            <v>NA</v>
          </cell>
          <cell r="AK869">
            <v>6087</v>
          </cell>
          <cell r="AM869" t="str">
            <v>NA</v>
          </cell>
          <cell r="AN869">
            <v>0.003271835531498564</v>
          </cell>
          <cell r="AO869" t="str">
            <v>NA</v>
          </cell>
          <cell r="AP869" t="str">
            <v>NA</v>
          </cell>
          <cell r="AQ869" t="str">
            <v>NA</v>
          </cell>
          <cell r="AR869">
            <v>417828.5</v>
          </cell>
          <cell r="AS869" t="str">
            <v>NA</v>
          </cell>
          <cell r="AT869" t="str">
            <v>NA</v>
          </cell>
          <cell r="AV869">
            <v>185457</v>
          </cell>
          <cell r="AW869">
            <v>27337282</v>
          </cell>
        </row>
        <row r="870">
          <cell r="B870" t="str">
            <v>2002Y</v>
          </cell>
          <cell r="D870" t="str">
            <v>UGI Penn Natural Gas, Inc.</v>
          </cell>
          <cell r="E870">
            <v>5452</v>
          </cell>
          <cell r="F870">
            <v>3474</v>
          </cell>
          <cell r="G870">
            <v>157404</v>
          </cell>
          <cell r="J870">
            <v>157404</v>
          </cell>
          <cell r="K870">
            <v>22890211</v>
          </cell>
          <cell r="L870">
            <v>204004</v>
          </cell>
          <cell r="M870">
            <v>16149660</v>
          </cell>
          <cell r="N870">
            <v>151704</v>
          </cell>
          <cell r="O870">
            <v>115078</v>
          </cell>
          <cell r="P870" t="str">
            <v>NA</v>
          </cell>
          <cell r="S870">
            <v>9964</v>
          </cell>
          <cell r="W870">
            <v>8596</v>
          </cell>
          <cell r="X870">
            <v>49553</v>
          </cell>
          <cell r="Y870">
            <v>2259</v>
          </cell>
          <cell r="Z870">
            <v>6749</v>
          </cell>
          <cell r="AA870" t="str">
            <v>NA</v>
          </cell>
          <cell r="AD870">
            <v>8926</v>
          </cell>
          <cell r="AG870" t="str">
            <v>NA</v>
          </cell>
          <cell r="AH870" t="str">
            <v>NA</v>
          </cell>
          <cell r="AJ870" t="str">
            <v>NA</v>
          </cell>
          <cell r="AK870">
            <v>5464</v>
          </cell>
          <cell r="AM870" t="str">
            <v>NA</v>
          </cell>
          <cell r="AN870">
            <v>0.012198807770711285</v>
          </cell>
          <cell r="AO870">
            <v>1897</v>
          </cell>
          <cell r="AP870" t="str">
            <v>NA</v>
          </cell>
          <cell r="AQ870" t="str">
            <v>NA</v>
          </cell>
          <cell r="AR870">
            <v>403410</v>
          </cell>
          <cell r="AS870" t="str">
            <v>NA</v>
          </cell>
          <cell r="AT870" t="str">
            <v>NA</v>
          </cell>
          <cell r="AV870">
            <v>115078</v>
          </cell>
          <cell r="AW870" t="str">
            <v>NA</v>
          </cell>
        </row>
        <row r="871">
          <cell r="B871" t="str">
            <v>2001Y</v>
          </cell>
          <cell r="D871" t="str">
            <v>UGI Penn Natural Gas, Inc.</v>
          </cell>
          <cell r="E871">
            <v>5867</v>
          </cell>
          <cell r="F871">
            <v>3996</v>
          </cell>
          <cell r="G871">
            <v>155507</v>
          </cell>
          <cell r="J871">
            <v>155507</v>
          </cell>
          <cell r="K871">
            <v>28012813</v>
          </cell>
          <cell r="L871">
            <v>226069</v>
          </cell>
          <cell r="M871">
            <v>17196251</v>
          </cell>
          <cell r="N871">
            <v>166787</v>
          </cell>
          <cell r="O871">
            <v>172961</v>
          </cell>
          <cell r="P871">
            <v>0</v>
          </cell>
          <cell r="S871">
            <v>11728</v>
          </cell>
          <cell r="W871">
            <v>10753</v>
          </cell>
          <cell r="X871">
            <v>0</v>
          </cell>
          <cell r="Y871" t="str">
            <v>NA</v>
          </cell>
          <cell r="Z871" t="str">
            <v>NA</v>
          </cell>
          <cell r="AA871" t="str">
            <v>NA</v>
          </cell>
          <cell r="AD871">
            <v>9863</v>
          </cell>
          <cell r="AG871" t="str">
            <v>NA</v>
          </cell>
          <cell r="AH871" t="str">
            <v>NA</v>
          </cell>
          <cell r="AJ871" t="str">
            <v>NA</v>
          </cell>
          <cell r="AK871" t="str">
            <v/>
          </cell>
          <cell r="AM871" t="str">
            <v>NA</v>
          </cell>
          <cell r="AN871">
            <v>0.0020407508422910317</v>
          </cell>
          <cell r="AO871" t="str">
            <v>NA</v>
          </cell>
          <cell r="AP871" t="str">
            <v>NA</v>
          </cell>
          <cell r="AQ871" t="str">
            <v>NA</v>
          </cell>
          <cell r="AR871">
            <v>387014</v>
          </cell>
          <cell r="AS871" t="str">
            <v>NA</v>
          </cell>
          <cell r="AT871" t="str">
            <v>NA</v>
          </cell>
          <cell r="AV871">
            <v>172961</v>
          </cell>
          <cell r="AW871">
            <v>0</v>
          </cell>
        </row>
        <row r="872">
          <cell r="B872" t="str">
            <v>2000Y</v>
          </cell>
          <cell r="D872" t="str">
            <v>UGI Penn Natural Gas, Inc.</v>
          </cell>
          <cell r="E872">
            <v>6261</v>
          </cell>
          <cell r="F872">
            <v>4139</v>
          </cell>
          <cell r="G872">
            <v>155825</v>
          </cell>
          <cell r="J872">
            <v>155825</v>
          </cell>
          <cell r="K872" t="str">
            <v>NA</v>
          </cell>
          <cell r="L872">
            <v>184869</v>
          </cell>
          <cell r="M872" t="str">
            <v>NA</v>
          </cell>
          <cell r="N872">
            <v>126731</v>
          </cell>
          <cell r="O872">
            <v>110575</v>
          </cell>
          <cell r="P872">
            <v>0</v>
          </cell>
          <cell r="S872">
            <v>10898</v>
          </cell>
          <cell r="W872">
            <v>8007</v>
          </cell>
          <cell r="X872">
            <v>0</v>
          </cell>
          <cell r="Y872" t="str">
            <v>NA</v>
          </cell>
          <cell r="Z872" t="str">
            <v>NA</v>
          </cell>
          <cell r="AA872" t="str">
            <v>NA</v>
          </cell>
          <cell r="AD872">
            <v>10400</v>
          </cell>
          <cell r="AG872" t="str">
            <v>NA</v>
          </cell>
          <cell r="AH872" t="str">
            <v>NA</v>
          </cell>
          <cell r="AJ872" t="str">
            <v>NA</v>
          </cell>
          <cell r="AK872" t="str">
            <v/>
          </cell>
          <cell r="AM872" t="str">
            <v>NA</v>
          </cell>
          <cell r="AN872" t="str">
            <v>NA</v>
          </cell>
          <cell r="AO872" t="str">
            <v>NA</v>
          </cell>
          <cell r="AP872" t="str">
            <v>NA</v>
          </cell>
          <cell r="AQ872" t="str">
            <v>NA</v>
          </cell>
          <cell r="AR872" t="str">
            <v>NA</v>
          </cell>
          <cell r="AS872" t="str">
            <v>NA</v>
          </cell>
          <cell r="AT872" t="str">
            <v>NA</v>
          </cell>
          <cell r="AV872">
            <v>110575</v>
          </cell>
          <cell r="AW872">
            <v>0</v>
          </cell>
        </row>
        <row r="873">
          <cell r="B873" t="str">
            <v>1999Y</v>
          </cell>
          <cell r="D873" t="str">
            <v>UGI Penn Natural Gas, Inc.</v>
          </cell>
          <cell r="E873" t="str">
            <v>NA</v>
          </cell>
          <cell r="F873" t="str">
            <v>NA</v>
          </cell>
          <cell r="G873" t="str">
            <v>NA</v>
          </cell>
          <cell r="J873" t="str">
            <v>NA</v>
          </cell>
          <cell r="K873" t="str">
            <v>NA</v>
          </cell>
          <cell r="L873" t="str">
            <v>NA</v>
          </cell>
          <cell r="M873" t="str">
            <v>NA</v>
          </cell>
          <cell r="N873" t="str">
            <v>NA</v>
          </cell>
          <cell r="O873" t="str">
            <v>NA</v>
          </cell>
          <cell r="P873" t="str">
            <v>NA</v>
          </cell>
          <cell r="S873" t="str">
            <v>NA</v>
          </cell>
          <cell r="W873" t="str">
            <v>NA</v>
          </cell>
          <cell r="X873" t="str">
            <v>NA</v>
          </cell>
          <cell r="Y873" t="str">
            <v>NA</v>
          </cell>
          <cell r="Z873" t="str">
            <v>NA</v>
          </cell>
          <cell r="AA873" t="str">
            <v>NA</v>
          </cell>
          <cell r="AD873" t="str">
            <v>NA</v>
          </cell>
          <cell r="AG873" t="str">
            <v>NA</v>
          </cell>
          <cell r="AH873" t="str">
            <v>NA</v>
          </cell>
          <cell r="AJ873" t="str">
            <v>NA</v>
          </cell>
          <cell r="AK873" t="str">
            <v/>
          </cell>
          <cell r="AM873" t="str">
            <v>NA</v>
          </cell>
          <cell r="AN873" t="str">
            <v>NA</v>
          </cell>
          <cell r="AO873" t="str">
            <v>NA</v>
          </cell>
          <cell r="AP873" t="str">
            <v>NA</v>
          </cell>
          <cell r="AQ873" t="str">
            <v>NA</v>
          </cell>
          <cell r="AR873" t="str">
            <v>NA</v>
          </cell>
          <cell r="AS873" t="str">
            <v>NA</v>
          </cell>
          <cell r="AT873" t="str">
            <v>NA</v>
          </cell>
          <cell r="AV873" t="str">
            <v>NA</v>
          </cell>
          <cell r="AW873" t="str">
            <v>NA</v>
          </cell>
        </row>
        <row r="874">
          <cell r="B874" t="str">
            <v>1998Y</v>
          </cell>
          <cell r="D874" t="str">
            <v>UGI Penn Natural Gas, Inc.</v>
          </cell>
          <cell r="E874">
            <v>5803</v>
          </cell>
          <cell r="F874">
            <v>4161</v>
          </cell>
          <cell r="G874">
            <v>147540</v>
          </cell>
          <cell r="J874">
            <v>147540</v>
          </cell>
          <cell r="K874">
            <v>21532359</v>
          </cell>
          <cell r="L874">
            <v>143225</v>
          </cell>
          <cell r="M874">
            <v>15056255</v>
          </cell>
          <cell r="N874">
            <v>104729</v>
          </cell>
          <cell r="O874">
            <v>85118</v>
          </cell>
          <cell r="P874">
            <v>22776012</v>
          </cell>
          <cell r="S874">
            <v>11014</v>
          </cell>
          <cell r="W874">
            <v>8488</v>
          </cell>
          <cell r="X874">
            <v>8171</v>
          </cell>
          <cell r="Y874" t="str">
            <v>NA</v>
          </cell>
          <cell r="Z874" t="str">
            <v>NA</v>
          </cell>
          <cell r="AA874" t="str">
            <v>NA</v>
          </cell>
          <cell r="AD874">
            <v>9964</v>
          </cell>
          <cell r="AG874" t="str">
            <v>NA</v>
          </cell>
          <cell r="AH874" t="str">
            <v>NA</v>
          </cell>
          <cell r="AJ874" t="str">
            <v>NA</v>
          </cell>
          <cell r="AK874" t="str">
            <v/>
          </cell>
          <cell r="AM874" t="str">
            <v>NA</v>
          </cell>
          <cell r="AN874">
            <v>0.015744941584683276</v>
          </cell>
          <cell r="AO874">
            <v>2287</v>
          </cell>
          <cell r="AP874" t="str">
            <v>NA</v>
          </cell>
          <cell r="AQ874" t="str">
            <v>NA</v>
          </cell>
          <cell r="AR874">
            <v>326710</v>
          </cell>
          <cell r="AS874" t="str">
            <v>NA</v>
          </cell>
          <cell r="AT874" t="str">
            <v>NA</v>
          </cell>
          <cell r="AV874">
            <v>85118</v>
          </cell>
          <cell r="AW874">
            <v>22776012</v>
          </cell>
        </row>
        <row r="875">
          <cell r="B875" t="str">
            <v>1997Y</v>
          </cell>
          <cell r="D875" t="str">
            <v>UGI Penn Natural Gas, Inc.</v>
          </cell>
          <cell r="E875">
            <v>6068</v>
          </cell>
          <cell r="F875">
            <v>4529</v>
          </cell>
          <cell r="G875">
            <v>145253</v>
          </cell>
          <cell r="J875">
            <v>145253</v>
          </cell>
          <cell r="K875">
            <v>25761042</v>
          </cell>
          <cell r="L875">
            <v>173700</v>
          </cell>
          <cell r="M875">
            <v>17873844</v>
          </cell>
          <cell r="N875">
            <v>124990</v>
          </cell>
          <cell r="O875">
            <v>110283</v>
          </cell>
          <cell r="P875">
            <v>28424027</v>
          </cell>
          <cell r="S875">
            <v>10672</v>
          </cell>
          <cell r="W875">
            <v>8402</v>
          </cell>
          <cell r="X875">
            <v>12113</v>
          </cell>
          <cell r="Y875" t="str">
            <v>NA</v>
          </cell>
          <cell r="Z875" t="str">
            <v>NA</v>
          </cell>
          <cell r="AA875" t="str">
            <v>NA</v>
          </cell>
          <cell r="AD875">
            <v>10597</v>
          </cell>
          <cell r="AG875" t="str">
            <v>NA</v>
          </cell>
          <cell r="AH875" t="str">
            <v>NA</v>
          </cell>
          <cell r="AJ875" t="str">
            <v>NA</v>
          </cell>
          <cell r="AK875" t="str">
            <v/>
          </cell>
          <cell r="AM875" t="str">
            <v>NA</v>
          </cell>
          <cell r="AN875">
            <v>0.01928353391109084</v>
          </cell>
          <cell r="AO875">
            <v>2748</v>
          </cell>
          <cell r="AP875" t="str">
            <v>NA</v>
          </cell>
          <cell r="AQ875" t="str">
            <v>NA</v>
          </cell>
          <cell r="AR875">
            <v>304055.5</v>
          </cell>
          <cell r="AS875" t="str">
            <v>NA</v>
          </cell>
          <cell r="AT875" t="str">
            <v>NA</v>
          </cell>
          <cell r="AV875">
            <v>110283</v>
          </cell>
          <cell r="AW875">
            <v>28424027</v>
          </cell>
        </row>
        <row r="876">
          <cell r="B876" t="str">
            <v>1996Y</v>
          </cell>
          <cell r="D876" t="str">
            <v>UGI Penn Natural Gas, Inc.</v>
          </cell>
          <cell r="E876">
            <v>6550</v>
          </cell>
          <cell r="F876">
            <v>4804</v>
          </cell>
          <cell r="G876">
            <v>142505</v>
          </cell>
          <cell r="J876">
            <v>142505</v>
          </cell>
          <cell r="K876">
            <v>28297091</v>
          </cell>
          <cell r="L876">
            <v>145415</v>
          </cell>
          <cell r="M876">
            <v>18802070</v>
          </cell>
          <cell r="N876">
            <v>99051</v>
          </cell>
          <cell r="O876">
            <v>92058</v>
          </cell>
          <cell r="P876">
            <v>30967811</v>
          </cell>
          <cell r="S876">
            <v>12052</v>
          </cell>
          <cell r="W876">
            <v>7596</v>
          </cell>
          <cell r="X876">
            <v>9153</v>
          </cell>
          <cell r="Y876" t="str">
            <v>NA</v>
          </cell>
          <cell r="Z876" t="str">
            <v>NA</v>
          </cell>
          <cell r="AA876" t="str">
            <v>NA</v>
          </cell>
          <cell r="AD876">
            <v>11354</v>
          </cell>
          <cell r="AG876" t="str">
            <v>NA</v>
          </cell>
          <cell r="AH876" t="str">
            <v>NA</v>
          </cell>
          <cell r="AJ876" t="str">
            <v>NA</v>
          </cell>
          <cell r="AK876" t="str">
            <v/>
          </cell>
          <cell r="AM876" t="str">
            <v>NA</v>
          </cell>
          <cell r="AN876" t="str">
            <v>NA</v>
          </cell>
          <cell r="AO876" t="str">
            <v>NA</v>
          </cell>
          <cell r="AP876" t="str">
            <v>NA</v>
          </cell>
          <cell r="AQ876" t="str">
            <v>NA</v>
          </cell>
          <cell r="AR876" t="str">
            <v>NA</v>
          </cell>
          <cell r="AS876" t="str">
            <v>NA</v>
          </cell>
          <cell r="AT876" t="str">
            <v>NA</v>
          </cell>
          <cell r="AV876">
            <v>92058</v>
          </cell>
          <cell r="AW876">
            <v>30967811</v>
          </cell>
        </row>
        <row r="877">
          <cell r="B877" t="str">
            <v>2006Y</v>
          </cell>
          <cell r="D877" t="str">
            <v>UGI Utilities, Inc.</v>
          </cell>
          <cell r="E877">
            <v>12583</v>
          </cell>
          <cell r="F877">
            <v>9230</v>
          </cell>
          <cell r="G877">
            <v>311574</v>
          </cell>
          <cell r="J877">
            <v>311574</v>
          </cell>
          <cell r="K877">
            <v>31093126</v>
          </cell>
          <cell r="L877">
            <v>512569</v>
          </cell>
          <cell r="M877">
            <v>18449135</v>
          </cell>
          <cell r="N877">
            <v>310914</v>
          </cell>
          <cell r="O877">
            <v>384367</v>
          </cell>
          <cell r="P877">
            <v>32252534</v>
          </cell>
          <cell r="S877">
            <v>41377</v>
          </cell>
          <cell r="W877">
            <v>26517</v>
          </cell>
          <cell r="X877">
            <v>46431</v>
          </cell>
          <cell r="Y877">
            <v>9292</v>
          </cell>
          <cell r="Z877">
            <v>11087</v>
          </cell>
          <cell r="AA877">
            <v>-49496</v>
          </cell>
          <cell r="AD877">
            <v>21812</v>
          </cell>
          <cell r="AG877" t="str">
            <v>NA</v>
          </cell>
          <cell r="AH877" t="str">
            <v>NA</v>
          </cell>
          <cell r="AJ877">
            <v>911</v>
          </cell>
          <cell r="AK877">
            <v>5198</v>
          </cell>
          <cell r="AM877">
            <v>5148.8099999999995</v>
          </cell>
          <cell r="AN877">
            <v>0.023594575415911062</v>
          </cell>
          <cell r="AO877">
            <v>7182</v>
          </cell>
          <cell r="AP877" t="str">
            <v>NA</v>
          </cell>
          <cell r="AQ877">
            <v>-0.09988127211921768</v>
          </cell>
          <cell r="AR877">
            <v>835636.5</v>
          </cell>
          <cell r="AS877" t="str">
            <v>NA</v>
          </cell>
          <cell r="AT877" t="str">
            <v>NA</v>
          </cell>
          <cell r="AV877">
            <v>384367</v>
          </cell>
          <cell r="AW877">
            <v>32252534</v>
          </cell>
        </row>
        <row r="878">
          <cell r="B878" t="str">
            <v>2005Y</v>
          </cell>
          <cell r="D878" t="str">
            <v>UGI Utilities, Inc.</v>
          </cell>
          <cell r="E878">
            <v>12968</v>
          </cell>
          <cell r="F878">
            <v>9625</v>
          </cell>
          <cell r="G878">
            <v>304392</v>
          </cell>
          <cell r="J878">
            <v>304392</v>
          </cell>
          <cell r="K878">
            <v>36962632</v>
          </cell>
          <cell r="L878">
            <v>521299</v>
          </cell>
          <cell r="M878">
            <v>21981057</v>
          </cell>
          <cell r="N878">
            <v>314148</v>
          </cell>
          <cell r="O878">
            <v>389735</v>
          </cell>
          <cell r="P878">
            <v>38308603</v>
          </cell>
          <cell r="S878">
            <v>37896</v>
          </cell>
          <cell r="W878">
            <v>26238</v>
          </cell>
          <cell r="X878">
            <v>55807</v>
          </cell>
          <cell r="Y878">
            <v>8362</v>
          </cell>
          <cell r="Z878">
            <v>11536</v>
          </cell>
          <cell r="AA878">
            <v>-32510</v>
          </cell>
          <cell r="AD878">
            <v>22593</v>
          </cell>
          <cell r="AG878" t="str">
            <v>NA</v>
          </cell>
          <cell r="AH878" t="str">
            <v>NA</v>
          </cell>
          <cell r="AJ878">
            <v>911</v>
          </cell>
          <cell r="AK878">
            <v>5873</v>
          </cell>
          <cell r="AM878">
            <v>5055.31</v>
          </cell>
          <cell r="AN878">
            <v>0.004458142627565247</v>
          </cell>
          <cell r="AO878">
            <v>1351</v>
          </cell>
          <cell r="AP878" t="str">
            <v>NA</v>
          </cell>
          <cell r="AQ878" t="str">
            <v>NA</v>
          </cell>
          <cell r="AR878">
            <v>804374</v>
          </cell>
          <cell r="AS878" t="str">
            <v>NA</v>
          </cell>
          <cell r="AT878" t="str">
            <v>NA</v>
          </cell>
          <cell r="AV878">
            <v>389735</v>
          </cell>
          <cell r="AW878">
            <v>38308603</v>
          </cell>
        </row>
        <row r="879">
          <cell r="B879" t="str">
            <v>2004Y</v>
          </cell>
          <cell r="D879" t="str">
            <v>UGI Utilities, Inc.</v>
          </cell>
          <cell r="E879">
            <v>13171</v>
          </cell>
          <cell r="F879">
            <v>10560</v>
          </cell>
          <cell r="G879">
            <v>303041</v>
          </cell>
          <cell r="J879">
            <v>303041</v>
          </cell>
          <cell r="K879">
            <v>36079750</v>
          </cell>
          <cell r="L879">
            <v>436956</v>
          </cell>
          <cell r="M879">
            <v>21530275</v>
          </cell>
          <cell r="N879">
            <v>265723</v>
          </cell>
          <cell r="O879">
            <v>299720</v>
          </cell>
          <cell r="P879">
            <v>37335314</v>
          </cell>
          <cell r="S879">
            <v>38260</v>
          </cell>
          <cell r="W879">
            <v>25577</v>
          </cell>
          <cell r="X879">
            <v>48367</v>
          </cell>
          <cell r="Y879">
            <v>6600</v>
          </cell>
          <cell r="Z879">
            <v>12109</v>
          </cell>
          <cell r="AA879">
            <v>-37283</v>
          </cell>
          <cell r="AD879">
            <v>23731</v>
          </cell>
          <cell r="AG879" t="str">
            <v>NA</v>
          </cell>
          <cell r="AH879" t="str">
            <v>NA</v>
          </cell>
          <cell r="AJ879" t="str">
            <v>NA</v>
          </cell>
          <cell r="AK879">
            <v>5738</v>
          </cell>
          <cell r="AM879">
            <v>4931</v>
          </cell>
          <cell r="AN879">
            <v>0.02988995602319148</v>
          </cell>
          <cell r="AO879">
            <v>8795</v>
          </cell>
          <cell r="AP879" t="str">
            <v>NA</v>
          </cell>
          <cell r="AQ879" t="str">
            <v>NA</v>
          </cell>
          <cell r="AR879">
            <v>775607</v>
          </cell>
          <cell r="AS879" t="str">
            <v>NA</v>
          </cell>
          <cell r="AT879" t="str">
            <v>NA</v>
          </cell>
          <cell r="AV879">
            <v>299720</v>
          </cell>
          <cell r="AW879">
            <v>37335314</v>
          </cell>
        </row>
        <row r="880">
          <cell r="B880" t="str">
            <v>2003Y</v>
          </cell>
          <cell r="D880" t="str">
            <v>UGI Utilities, Inc.</v>
          </cell>
          <cell r="E880">
            <v>12671</v>
          </cell>
          <cell r="F880">
            <v>12642</v>
          </cell>
          <cell r="G880">
            <v>294246</v>
          </cell>
          <cell r="J880">
            <v>294246</v>
          </cell>
          <cell r="K880">
            <v>36992646</v>
          </cell>
          <cell r="L880">
            <v>399396</v>
          </cell>
          <cell r="M880">
            <v>22470829</v>
          </cell>
          <cell r="N880">
            <v>246101</v>
          </cell>
          <cell r="O880">
            <v>269443</v>
          </cell>
          <cell r="P880">
            <v>37430293</v>
          </cell>
          <cell r="S880">
            <v>32725</v>
          </cell>
          <cell r="W880">
            <v>25273</v>
          </cell>
          <cell r="X880">
            <v>57495</v>
          </cell>
          <cell r="Y880">
            <v>6903</v>
          </cell>
          <cell r="Z880">
            <v>9251</v>
          </cell>
          <cell r="AA880">
            <v>-45809</v>
          </cell>
          <cell r="AD880">
            <v>25313</v>
          </cell>
          <cell r="AG880" t="str">
            <v>NA</v>
          </cell>
          <cell r="AH880" t="str">
            <v>NA</v>
          </cell>
          <cell r="AJ880" t="str">
            <v>NA</v>
          </cell>
          <cell r="AK880">
            <v>6087</v>
          </cell>
          <cell r="AM880" t="str">
            <v>NA</v>
          </cell>
          <cell r="AN880">
            <v>0.03908862654806005</v>
          </cell>
          <cell r="AO880">
            <v>11069</v>
          </cell>
          <cell r="AP880" t="str">
            <v>NA</v>
          </cell>
          <cell r="AQ880" t="str">
            <v>NA</v>
          </cell>
          <cell r="AR880">
            <v>742310</v>
          </cell>
          <cell r="AS880" t="str">
            <v>NA</v>
          </cell>
          <cell r="AT880" t="str">
            <v>NA</v>
          </cell>
          <cell r="AV880">
            <v>269443</v>
          </cell>
          <cell r="AW880">
            <v>37430293</v>
          </cell>
        </row>
        <row r="881">
          <cell r="B881" t="str">
            <v>2002Y</v>
          </cell>
          <cell r="D881" t="str">
            <v>UGI Utilities, Inc.</v>
          </cell>
          <cell r="E881">
            <v>11431</v>
          </cell>
          <cell r="F881">
            <v>10061</v>
          </cell>
          <cell r="G881">
            <v>283177</v>
          </cell>
          <cell r="J881">
            <v>283177</v>
          </cell>
          <cell r="K881">
            <v>31237991</v>
          </cell>
          <cell r="L881">
            <v>319497</v>
          </cell>
          <cell r="M881">
            <v>18529989</v>
          </cell>
          <cell r="N881">
            <v>194738</v>
          </cell>
          <cell r="O881">
            <v>186424</v>
          </cell>
          <cell r="P881">
            <v>32736138</v>
          </cell>
          <cell r="S881">
            <v>28543</v>
          </cell>
          <cell r="W881">
            <v>22347</v>
          </cell>
          <cell r="X881">
            <v>42831</v>
          </cell>
          <cell r="Y881">
            <v>5048</v>
          </cell>
          <cell r="Z881">
            <v>9499</v>
          </cell>
          <cell r="AA881" t="str">
            <v>NA</v>
          </cell>
          <cell r="AD881">
            <v>21492</v>
          </cell>
          <cell r="AG881" t="str">
            <v>NA</v>
          </cell>
          <cell r="AH881" t="str">
            <v>NA</v>
          </cell>
          <cell r="AJ881" t="str">
            <v>NA</v>
          </cell>
          <cell r="AK881">
            <v>5464</v>
          </cell>
          <cell r="AM881" t="str">
            <v>NA</v>
          </cell>
          <cell r="AN881">
            <v>0.02331556599512151</v>
          </cell>
          <cell r="AO881">
            <v>6452</v>
          </cell>
          <cell r="AP881" t="str">
            <v>NA</v>
          </cell>
          <cell r="AQ881" t="str">
            <v>NA</v>
          </cell>
          <cell r="AR881">
            <v>713271</v>
          </cell>
          <cell r="AS881" t="str">
            <v>NA</v>
          </cell>
          <cell r="AT881" t="str">
            <v>NA</v>
          </cell>
          <cell r="AV881">
            <v>186424</v>
          </cell>
          <cell r="AW881">
            <v>32736138</v>
          </cell>
        </row>
        <row r="882">
          <cell r="B882" t="str">
            <v>2001Y</v>
          </cell>
          <cell r="D882" t="str">
            <v>UGI Utilities, Inc.</v>
          </cell>
          <cell r="E882">
            <v>12170</v>
          </cell>
          <cell r="F882">
            <v>11641</v>
          </cell>
          <cell r="G882">
            <v>276725</v>
          </cell>
          <cell r="J882">
            <v>276725</v>
          </cell>
          <cell r="K882">
            <v>32984332</v>
          </cell>
          <cell r="L882">
            <v>382963</v>
          </cell>
          <cell r="M882">
            <v>19138758</v>
          </cell>
          <cell r="N882">
            <v>226663</v>
          </cell>
          <cell r="O882">
            <v>267758</v>
          </cell>
          <cell r="P882">
            <v>31899741</v>
          </cell>
          <cell r="S882">
            <v>25241</v>
          </cell>
          <cell r="W882">
            <v>26022</v>
          </cell>
          <cell r="X882">
            <v>0</v>
          </cell>
          <cell r="Y882" t="str">
            <v>NA</v>
          </cell>
          <cell r="Z882" t="str">
            <v>NA</v>
          </cell>
          <cell r="AA882" t="str">
            <v>NA</v>
          </cell>
          <cell r="AD882">
            <v>23811</v>
          </cell>
          <cell r="AG882" t="str">
            <v>NA</v>
          </cell>
          <cell r="AH882" t="str">
            <v>NA</v>
          </cell>
          <cell r="AJ882" t="str">
            <v>NA</v>
          </cell>
          <cell r="AK882" t="str">
            <v/>
          </cell>
          <cell r="AM882" t="str">
            <v>NA</v>
          </cell>
          <cell r="AN882">
            <v>0.014294877668835334</v>
          </cell>
          <cell r="AO882">
            <v>3900</v>
          </cell>
          <cell r="AP882" t="str">
            <v>NA</v>
          </cell>
          <cell r="AQ882" t="str">
            <v>NA</v>
          </cell>
          <cell r="AR882">
            <v>688427</v>
          </cell>
          <cell r="AS882" t="str">
            <v>NA</v>
          </cell>
          <cell r="AT882" t="str">
            <v>NA</v>
          </cell>
          <cell r="AV882">
            <v>267758</v>
          </cell>
          <cell r="AW882">
            <v>31899741</v>
          </cell>
        </row>
        <row r="883">
          <cell r="B883" t="str">
            <v>2000Y</v>
          </cell>
          <cell r="D883" t="str">
            <v>UGI Utilities, Inc.</v>
          </cell>
          <cell r="E883">
            <v>12633</v>
          </cell>
          <cell r="F883">
            <v>12691</v>
          </cell>
          <cell r="G883">
            <v>272825</v>
          </cell>
          <cell r="J883">
            <v>272825</v>
          </cell>
          <cell r="K883">
            <v>34977945</v>
          </cell>
          <cell r="L883">
            <v>316864</v>
          </cell>
          <cell r="M883">
            <v>20258558</v>
          </cell>
          <cell r="N883">
            <v>187375</v>
          </cell>
          <cell r="O883">
            <v>200006</v>
          </cell>
          <cell r="P883">
            <v>33827800</v>
          </cell>
          <cell r="S883">
            <v>24983</v>
          </cell>
          <cell r="W883">
            <v>25126</v>
          </cell>
          <cell r="X883">
            <v>0</v>
          </cell>
          <cell r="Y883" t="str">
            <v>NA</v>
          </cell>
          <cell r="Z883" t="str">
            <v>NA</v>
          </cell>
          <cell r="AA883" t="str">
            <v>NA</v>
          </cell>
          <cell r="AD883">
            <v>25323</v>
          </cell>
          <cell r="AG883" t="str">
            <v>NA</v>
          </cell>
          <cell r="AH883" t="str">
            <v>NA</v>
          </cell>
          <cell r="AJ883" t="str">
            <v>NA</v>
          </cell>
          <cell r="AK883" t="str">
            <v/>
          </cell>
          <cell r="AM883" t="str">
            <v>NA</v>
          </cell>
          <cell r="AN883" t="str">
            <v>NA</v>
          </cell>
          <cell r="AO883" t="str">
            <v>NA</v>
          </cell>
          <cell r="AP883" t="str">
            <v>NA</v>
          </cell>
          <cell r="AQ883" t="str">
            <v>NA</v>
          </cell>
          <cell r="AR883" t="str">
            <v>NA</v>
          </cell>
          <cell r="AS883" t="str">
            <v>NA</v>
          </cell>
          <cell r="AT883" t="str">
            <v>NA</v>
          </cell>
          <cell r="AV883">
            <v>200006</v>
          </cell>
          <cell r="AW883">
            <v>33827800</v>
          </cell>
        </row>
        <row r="884">
          <cell r="B884" t="str">
            <v>1999Y</v>
          </cell>
          <cell r="D884" t="str">
            <v>UGI Utilities, Inc.</v>
          </cell>
          <cell r="E884" t="str">
            <v>NA</v>
          </cell>
          <cell r="F884" t="str">
            <v>NA</v>
          </cell>
          <cell r="G884" t="str">
            <v>NA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NA</v>
          </cell>
          <cell r="S884" t="str">
            <v>NA</v>
          </cell>
          <cell r="W884" t="str">
            <v>NA</v>
          </cell>
          <cell r="X884" t="str">
            <v>NA</v>
          </cell>
          <cell r="Y884" t="str">
            <v>NA</v>
          </cell>
          <cell r="Z884" t="str">
            <v>NA</v>
          </cell>
          <cell r="AA884" t="str">
            <v>NA</v>
          </cell>
          <cell r="AD884" t="str">
            <v>NA</v>
          </cell>
          <cell r="AG884" t="str">
            <v>NA</v>
          </cell>
          <cell r="AH884" t="str">
            <v>NA</v>
          </cell>
          <cell r="AJ884" t="str">
            <v>NA</v>
          </cell>
          <cell r="AK884" t="str">
            <v/>
          </cell>
          <cell r="AM884" t="str">
            <v>NA</v>
          </cell>
          <cell r="AN884" t="str">
            <v>NA</v>
          </cell>
          <cell r="AO884" t="str">
            <v>NA</v>
          </cell>
          <cell r="AP884" t="str">
            <v>NA</v>
          </cell>
          <cell r="AQ884" t="str">
            <v>NA</v>
          </cell>
          <cell r="AR884" t="str">
            <v>NA</v>
          </cell>
          <cell r="AS884" t="str">
            <v>NA</v>
          </cell>
          <cell r="AT884" t="str">
            <v>NA</v>
          </cell>
          <cell r="AV884" t="str">
            <v>NA</v>
          </cell>
          <cell r="AW884" t="str">
            <v>NA</v>
          </cell>
        </row>
        <row r="885">
          <cell r="B885" t="str">
            <v>1998Y</v>
          </cell>
          <cell r="D885" t="str">
            <v>UGI Utilities, Inc.</v>
          </cell>
          <cell r="E885">
            <v>12453</v>
          </cell>
          <cell r="F885">
            <v>9039</v>
          </cell>
          <cell r="G885">
            <v>259124</v>
          </cell>
          <cell r="J885">
            <v>259124</v>
          </cell>
          <cell r="K885">
            <v>29995859</v>
          </cell>
          <cell r="L885">
            <v>251837</v>
          </cell>
          <cell r="M885">
            <v>16290614</v>
          </cell>
          <cell r="N885">
            <v>147589</v>
          </cell>
          <cell r="O885">
            <v>132350</v>
          </cell>
          <cell r="P885">
            <v>31037729</v>
          </cell>
          <cell r="S885">
            <v>24663</v>
          </cell>
          <cell r="W885">
            <v>24199</v>
          </cell>
          <cell r="X885">
            <v>32327</v>
          </cell>
          <cell r="Y885" t="str">
            <v>NA</v>
          </cell>
          <cell r="Z885" t="str">
            <v>NA</v>
          </cell>
          <cell r="AA885" t="str">
            <v>NA</v>
          </cell>
          <cell r="AD885">
            <v>21492</v>
          </cell>
          <cell r="AG885" t="str">
            <v>NA</v>
          </cell>
          <cell r="AH885" t="str">
            <v>NA</v>
          </cell>
          <cell r="AJ885" t="str">
            <v>NA</v>
          </cell>
          <cell r="AK885" t="str">
            <v/>
          </cell>
          <cell r="AM885" t="str">
            <v>NA</v>
          </cell>
          <cell r="AN885">
            <v>0.020643367220333775</v>
          </cell>
          <cell r="AO885">
            <v>5241</v>
          </cell>
          <cell r="AP885" t="str">
            <v>NA</v>
          </cell>
          <cell r="AQ885" t="str">
            <v>NA</v>
          </cell>
          <cell r="AR885">
            <v>608048.5</v>
          </cell>
          <cell r="AS885" t="str">
            <v>NA</v>
          </cell>
          <cell r="AT885" t="str">
            <v>NA</v>
          </cell>
          <cell r="AV885">
            <v>132350</v>
          </cell>
          <cell r="AW885">
            <v>31037729</v>
          </cell>
        </row>
        <row r="886">
          <cell r="B886" t="str">
            <v>1997Y</v>
          </cell>
          <cell r="D886" t="str">
            <v>UGI Utilities, Inc.</v>
          </cell>
          <cell r="E886">
            <v>12470</v>
          </cell>
          <cell r="F886">
            <v>10584</v>
          </cell>
          <cell r="G886">
            <v>253883</v>
          </cell>
          <cell r="J886">
            <v>253883</v>
          </cell>
          <cell r="K886">
            <v>37533714</v>
          </cell>
          <cell r="L886">
            <v>306755</v>
          </cell>
          <cell r="M886">
            <v>19009955</v>
          </cell>
          <cell r="N886">
            <v>168166</v>
          </cell>
          <cell r="O886">
            <v>165764</v>
          </cell>
          <cell r="P886">
            <v>37716358</v>
          </cell>
          <cell r="S886">
            <v>25428</v>
          </cell>
          <cell r="W886">
            <v>24857</v>
          </cell>
          <cell r="X886">
            <v>38695</v>
          </cell>
          <cell r="Y886" t="str">
            <v>NA</v>
          </cell>
          <cell r="Z886" t="str">
            <v>NA</v>
          </cell>
          <cell r="AA886" t="str">
            <v>NA</v>
          </cell>
          <cell r="AD886">
            <v>23053</v>
          </cell>
          <cell r="AG886" t="str">
            <v>NA</v>
          </cell>
          <cell r="AH886" t="str">
            <v>NA</v>
          </cell>
          <cell r="AJ886" t="str">
            <v>NA</v>
          </cell>
          <cell r="AK886" t="str">
            <v/>
          </cell>
          <cell r="AM886" t="str">
            <v>NA</v>
          </cell>
          <cell r="AN886">
            <v>0.019168392825601746</v>
          </cell>
          <cell r="AO886">
            <v>4775</v>
          </cell>
          <cell r="AP886" t="str">
            <v>NA</v>
          </cell>
          <cell r="AQ886" t="str">
            <v>NA</v>
          </cell>
          <cell r="AR886">
            <v>579390</v>
          </cell>
          <cell r="AS886" t="str">
            <v>NA</v>
          </cell>
          <cell r="AT886" t="str">
            <v>NA</v>
          </cell>
          <cell r="AV886">
            <v>165764</v>
          </cell>
          <cell r="AW886">
            <v>37716358</v>
          </cell>
        </row>
        <row r="887">
          <cell r="B887" t="str">
            <v>1996Y</v>
          </cell>
          <cell r="D887" t="str">
            <v>UGI Utilities, Inc.</v>
          </cell>
          <cell r="E887">
            <v>12771</v>
          </cell>
          <cell r="F887">
            <v>12855</v>
          </cell>
          <cell r="G887">
            <v>249108</v>
          </cell>
          <cell r="J887">
            <v>249108</v>
          </cell>
          <cell r="K887">
            <v>41033662</v>
          </cell>
          <cell r="L887">
            <v>311331</v>
          </cell>
          <cell r="M887">
            <v>20207792</v>
          </cell>
          <cell r="N887">
            <v>167339</v>
          </cell>
          <cell r="O887">
            <v>171304</v>
          </cell>
          <cell r="P887">
            <v>43384141</v>
          </cell>
          <cell r="S887">
            <v>24614</v>
          </cell>
          <cell r="W887">
            <v>25006</v>
          </cell>
          <cell r="X887">
            <v>39702</v>
          </cell>
          <cell r="Y887" t="str">
            <v>NA</v>
          </cell>
          <cell r="Z887" t="str">
            <v>NA</v>
          </cell>
          <cell r="AA887" t="str">
            <v>NA</v>
          </cell>
          <cell r="AD887">
            <v>25626</v>
          </cell>
          <cell r="AG887" t="str">
            <v>NA</v>
          </cell>
          <cell r="AH887" t="str">
            <v>NA</v>
          </cell>
          <cell r="AJ887" t="str">
            <v>NA</v>
          </cell>
          <cell r="AK887" t="str">
            <v/>
          </cell>
          <cell r="AM887" t="str">
            <v>NA</v>
          </cell>
          <cell r="AN887" t="str">
            <v>NA</v>
          </cell>
          <cell r="AO887" t="str">
            <v>NA</v>
          </cell>
          <cell r="AP887" t="str">
            <v>NA</v>
          </cell>
          <cell r="AQ887" t="str">
            <v>NA</v>
          </cell>
          <cell r="AR887" t="str">
            <v>NA</v>
          </cell>
          <cell r="AS887" t="str">
            <v>NA</v>
          </cell>
          <cell r="AT887" t="str">
            <v>NA</v>
          </cell>
          <cell r="AV887">
            <v>171304</v>
          </cell>
          <cell r="AW887">
            <v>43384141</v>
          </cell>
        </row>
        <row r="888">
          <cell r="B888" t="str">
            <v>2006Y</v>
          </cell>
          <cell r="D888" t="str">
            <v>Union Electric Company</v>
          </cell>
          <cell r="E888">
            <v>6096</v>
          </cell>
          <cell r="F888">
            <v>1964</v>
          </cell>
          <cell r="G888">
            <v>128682</v>
          </cell>
          <cell r="J888">
            <v>128682</v>
          </cell>
          <cell r="K888">
            <v>10709294</v>
          </cell>
          <cell r="L888">
            <v>159659</v>
          </cell>
          <cell r="M888">
            <v>6512760</v>
          </cell>
          <cell r="N888">
            <v>100909</v>
          </cell>
          <cell r="O888">
            <v>93309</v>
          </cell>
          <cell r="P888">
            <v>10678829</v>
          </cell>
          <cell r="S888">
            <v>11672</v>
          </cell>
          <cell r="W888">
            <v>8040</v>
          </cell>
          <cell r="X888">
            <v>348806</v>
          </cell>
          <cell r="Y888">
            <v>1264</v>
          </cell>
          <cell r="Z888">
            <v>3399</v>
          </cell>
          <cell r="AA888">
            <v>-493354</v>
          </cell>
          <cell r="AD888">
            <v>8059</v>
          </cell>
          <cell r="AG888" t="str">
            <v>NA</v>
          </cell>
          <cell r="AH888" t="str">
            <v>NA</v>
          </cell>
          <cell r="AJ888" t="str">
            <v>NA</v>
          </cell>
          <cell r="AK888">
            <v>4466</v>
          </cell>
          <cell r="AM888">
            <v>3081</v>
          </cell>
          <cell r="AN888">
            <v>0.0017281644091546007</v>
          </cell>
          <cell r="AO888">
            <v>222</v>
          </cell>
          <cell r="AP888" t="str">
            <v>NA</v>
          </cell>
          <cell r="AQ888">
            <v>-0.2552534508401534</v>
          </cell>
          <cell r="AR888" t="str">
            <v>NA</v>
          </cell>
          <cell r="AS888" t="str">
            <v>NA</v>
          </cell>
          <cell r="AT888" t="str">
            <v>NA</v>
          </cell>
          <cell r="AV888">
            <v>93309</v>
          </cell>
          <cell r="AW888">
            <v>10678829</v>
          </cell>
        </row>
        <row r="889">
          <cell r="B889" t="str">
            <v>2005Y</v>
          </cell>
          <cell r="D889" t="str">
            <v>Union Electric Company</v>
          </cell>
          <cell r="E889">
            <v>6872</v>
          </cell>
          <cell r="F889">
            <v>1880</v>
          </cell>
          <cell r="G889">
            <v>128460</v>
          </cell>
          <cell r="J889">
            <v>128460</v>
          </cell>
          <cell r="K889">
            <v>12875783</v>
          </cell>
          <cell r="L889">
            <v>171134</v>
          </cell>
          <cell r="M889">
            <v>8050964</v>
          </cell>
          <cell r="N889">
            <v>111351</v>
          </cell>
          <cell r="O889">
            <v>109216</v>
          </cell>
          <cell r="P889">
            <v>12977416</v>
          </cell>
          <cell r="S889">
            <v>11749</v>
          </cell>
          <cell r="W889">
            <v>8388</v>
          </cell>
          <cell r="X889">
            <v>351769</v>
          </cell>
          <cell r="Y889">
            <v>2779</v>
          </cell>
          <cell r="Z889">
            <v>3872</v>
          </cell>
          <cell r="AA889">
            <v>-786387</v>
          </cell>
          <cell r="AD889">
            <v>8753</v>
          </cell>
          <cell r="AG889" t="str">
            <v>NA</v>
          </cell>
          <cell r="AH889" t="str">
            <v>NA</v>
          </cell>
          <cell r="AJ889" t="str">
            <v>NA</v>
          </cell>
          <cell r="AK889">
            <v>4880.132343553196</v>
          </cell>
          <cell r="AM889">
            <v>2997</v>
          </cell>
          <cell r="AN889">
            <v>0.05801086741315969</v>
          </cell>
          <cell r="AO889" t="str">
            <v>NA</v>
          </cell>
          <cell r="AP889" t="str">
            <v>NA</v>
          </cell>
          <cell r="AQ889" t="str">
            <v>NA</v>
          </cell>
          <cell r="AR889" t="str">
            <v>NA</v>
          </cell>
          <cell r="AS889" t="str">
            <v>NA</v>
          </cell>
          <cell r="AT889" t="str">
            <v>NA</v>
          </cell>
          <cell r="AV889">
            <v>109216</v>
          </cell>
          <cell r="AW889">
            <v>12977416</v>
          </cell>
        </row>
        <row r="890">
          <cell r="B890" t="str">
            <v>2004Y</v>
          </cell>
          <cell r="D890" t="str">
            <v>Union Electric Company</v>
          </cell>
          <cell r="E890">
            <v>6768</v>
          </cell>
          <cell r="F890">
            <v>2091</v>
          </cell>
          <cell r="G890">
            <v>136371</v>
          </cell>
          <cell r="J890">
            <v>136371</v>
          </cell>
          <cell r="K890">
            <v>13300895</v>
          </cell>
          <cell r="L890">
            <v>154329</v>
          </cell>
          <cell r="M890">
            <v>8385207</v>
          </cell>
          <cell r="N890">
            <v>102008</v>
          </cell>
          <cell r="O890">
            <v>105667</v>
          </cell>
          <cell r="P890">
            <v>15542242</v>
          </cell>
          <cell r="S890">
            <v>11560</v>
          </cell>
          <cell r="W890">
            <v>6456</v>
          </cell>
          <cell r="X890">
            <v>378670</v>
          </cell>
          <cell r="Y890">
            <v>1806</v>
          </cell>
          <cell r="Z890">
            <v>4950</v>
          </cell>
          <cell r="AA890">
            <v>-524285</v>
          </cell>
          <cell r="AD890">
            <v>8859</v>
          </cell>
          <cell r="AG890" t="str">
            <v>NA</v>
          </cell>
          <cell r="AH890" t="str">
            <v>NA</v>
          </cell>
          <cell r="AJ890" t="str">
            <v>NA</v>
          </cell>
          <cell r="AK890">
            <v>4960.3441566379115</v>
          </cell>
          <cell r="AM890">
            <v>2921</v>
          </cell>
          <cell r="AN890">
            <v>0.09071495413064169</v>
          </cell>
          <cell r="AO890">
            <v>11342</v>
          </cell>
          <cell r="AP890" t="str">
            <v>NA</v>
          </cell>
          <cell r="AQ890" t="str">
            <v>NA</v>
          </cell>
          <cell r="AR890" t="str">
            <v>NA</v>
          </cell>
          <cell r="AS890" t="str">
            <v>NA</v>
          </cell>
          <cell r="AT890" t="str">
            <v>NA</v>
          </cell>
          <cell r="AV890">
            <v>105667</v>
          </cell>
          <cell r="AW890">
            <v>15542242</v>
          </cell>
        </row>
        <row r="891">
          <cell r="B891" t="str">
            <v>2003Y</v>
          </cell>
          <cell r="D891" t="str">
            <v>Union Electric Company</v>
          </cell>
          <cell r="E891">
            <v>6582</v>
          </cell>
          <cell r="F891">
            <v>2090</v>
          </cell>
          <cell r="G891">
            <v>125029</v>
          </cell>
          <cell r="J891">
            <v>125029</v>
          </cell>
          <cell r="K891">
            <v>14009196</v>
          </cell>
          <cell r="L891">
            <v>142053</v>
          </cell>
          <cell r="M891">
            <v>8857364</v>
          </cell>
          <cell r="N891">
            <v>92327</v>
          </cell>
          <cell r="O891">
            <v>100147</v>
          </cell>
          <cell r="P891">
            <v>14886600</v>
          </cell>
          <cell r="S891">
            <v>13689</v>
          </cell>
          <cell r="W891">
            <v>7276</v>
          </cell>
          <cell r="X891">
            <v>446475</v>
          </cell>
          <cell r="Y891">
            <v>1749</v>
          </cell>
          <cell r="Z891">
            <v>4284</v>
          </cell>
          <cell r="AA891">
            <v>-479750</v>
          </cell>
          <cell r="AD891">
            <v>8672</v>
          </cell>
          <cell r="AG891" t="str">
            <v>NA</v>
          </cell>
          <cell r="AH891" t="str">
            <v>NA</v>
          </cell>
          <cell r="AJ891" t="str">
            <v>NA</v>
          </cell>
          <cell r="AK891">
            <v>5281.956618052214</v>
          </cell>
          <cell r="AM891">
            <v>2976</v>
          </cell>
          <cell r="AN891">
            <v>0.0009767266846533822</v>
          </cell>
          <cell r="AO891">
            <v>122</v>
          </cell>
          <cell r="AP891" t="str">
            <v>NA</v>
          </cell>
          <cell r="AQ891" t="str">
            <v>NA</v>
          </cell>
          <cell r="AR891">
            <v>256015</v>
          </cell>
          <cell r="AS891">
            <v>82920.5</v>
          </cell>
          <cell r="AT891">
            <v>173094.5</v>
          </cell>
          <cell r="AV891">
            <v>100147</v>
          </cell>
          <cell r="AW891">
            <v>14886600</v>
          </cell>
        </row>
        <row r="892">
          <cell r="B892" t="str">
            <v>2002Y</v>
          </cell>
          <cell r="D892" t="str">
            <v>Union Electric Company</v>
          </cell>
          <cell r="E892">
            <v>6794</v>
          </cell>
          <cell r="F892">
            <v>2740</v>
          </cell>
          <cell r="G892">
            <v>124907</v>
          </cell>
          <cell r="J892">
            <v>124907</v>
          </cell>
          <cell r="K892">
            <v>13449279</v>
          </cell>
          <cell r="L892">
            <v>125230</v>
          </cell>
          <cell r="M892">
            <v>8595221</v>
          </cell>
          <cell r="N892">
            <v>82870</v>
          </cell>
          <cell r="O892">
            <v>67771</v>
          </cell>
          <cell r="P892" t="str">
            <v>NA</v>
          </cell>
          <cell r="S892">
            <v>17380</v>
          </cell>
          <cell r="W892">
            <v>7338</v>
          </cell>
          <cell r="X892">
            <v>343742</v>
          </cell>
          <cell r="Y892">
            <v>1656</v>
          </cell>
          <cell r="Z892">
            <v>3841</v>
          </cell>
          <cell r="AA892">
            <v>-520212</v>
          </cell>
          <cell r="AD892">
            <v>9534</v>
          </cell>
          <cell r="AG892" t="str">
            <v>NA</v>
          </cell>
          <cell r="AH892" t="str">
            <v>NA</v>
          </cell>
          <cell r="AJ892" t="str">
            <v>NA</v>
          </cell>
          <cell r="AK892">
            <v>5150.701439124623</v>
          </cell>
          <cell r="AM892">
            <v>2930</v>
          </cell>
          <cell r="AN892">
            <v>0.023935297335312963</v>
          </cell>
          <cell r="AO892" t="str">
            <v>NA</v>
          </cell>
          <cell r="AP892" t="str">
            <v>NA</v>
          </cell>
          <cell r="AQ892" t="str">
            <v>NA</v>
          </cell>
          <cell r="AR892">
            <v>241393</v>
          </cell>
          <cell r="AS892">
            <v>78609.5</v>
          </cell>
          <cell r="AT892">
            <v>162783.5</v>
          </cell>
          <cell r="AV892">
            <v>67771</v>
          </cell>
          <cell r="AW892" t="str">
            <v>NA</v>
          </cell>
        </row>
        <row r="893">
          <cell r="B893" t="str">
            <v>2001Y</v>
          </cell>
          <cell r="D893" t="str">
            <v>Union Electric Company</v>
          </cell>
          <cell r="E893">
            <v>6311</v>
          </cell>
          <cell r="F893">
            <v>3286</v>
          </cell>
          <cell r="G893">
            <v>127970</v>
          </cell>
          <cell r="J893">
            <v>127970</v>
          </cell>
          <cell r="K893">
            <v>13026565</v>
          </cell>
          <cell r="L893">
            <v>125801</v>
          </cell>
          <cell r="M893">
            <v>7854547</v>
          </cell>
          <cell r="N893">
            <v>80328</v>
          </cell>
          <cell r="O893">
            <v>88987</v>
          </cell>
          <cell r="P893">
            <v>16198539</v>
          </cell>
          <cell r="S893">
            <v>10652</v>
          </cell>
          <cell r="W893">
            <v>7296</v>
          </cell>
          <cell r="X893">
            <v>373836</v>
          </cell>
          <cell r="Y893" t="str">
            <v>NA</v>
          </cell>
          <cell r="Z893" t="str">
            <v>NA</v>
          </cell>
          <cell r="AA893">
            <v>-586725</v>
          </cell>
          <cell r="AD893">
            <v>9597</v>
          </cell>
          <cell r="AG893" t="str">
            <v>NA</v>
          </cell>
          <cell r="AH893" t="str">
            <v>NA</v>
          </cell>
          <cell r="AJ893" t="str">
            <v>NA</v>
          </cell>
          <cell r="AK893" t="str">
            <v/>
          </cell>
          <cell r="AM893">
            <v>2865</v>
          </cell>
          <cell r="AN893">
            <v>0.007939383437563995</v>
          </cell>
          <cell r="AO893">
            <v>1008</v>
          </cell>
          <cell r="AP893" t="str">
            <v>NA</v>
          </cell>
          <cell r="AQ893" t="str">
            <v>NA</v>
          </cell>
          <cell r="AR893">
            <v>228251</v>
          </cell>
          <cell r="AS893">
            <v>73807.5</v>
          </cell>
          <cell r="AT893">
            <v>154443.5</v>
          </cell>
          <cell r="AV893">
            <v>88987</v>
          </cell>
          <cell r="AW893">
            <v>16198539</v>
          </cell>
        </row>
        <row r="894">
          <cell r="B894" t="str">
            <v>2000Y</v>
          </cell>
          <cell r="D894" t="str">
            <v>Union Electric Company</v>
          </cell>
          <cell r="E894">
            <v>6540</v>
          </cell>
          <cell r="F894">
            <v>3136</v>
          </cell>
          <cell r="G894">
            <v>126962</v>
          </cell>
          <cell r="J894">
            <v>126962</v>
          </cell>
          <cell r="K894">
            <v>15118535</v>
          </cell>
          <cell r="L894">
            <v>120075</v>
          </cell>
          <cell r="M894">
            <v>9318057</v>
          </cell>
          <cell r="N894">
            <v>80414</v>
          </cell>
          <cell r="O894">
            <v>87320</v>
          </cell>
          <cell r="P894">
            <v>16573092</v>
          </cell>
          <cell r="S894">
            <v>8794</v>
          </cell>
          <cell r="W894">
            <v>5001</v>
          </cell>
          <cell r="X894">
            <v>353011</v>
          </cell>
          <cell r="Y894" t="str">
            <v>NA</v>
          </cell>
          <cell r="Z894" t="str">
            <v>NA</v>
          </cell>
          <cell r="AA894">
            <v>-315896</v>
          </cell>
          <cell r="AD894">
            <v>9676</v>
          </cell>
          <cell r="AG894" t="str">
            <v>NA</v>
          </cell>
          <cell r="AH894" t="str">
            <v>NA</v>
          </cell>
          <cell r="AJ894" t="str">
            <v>NA</v>
          </cell>
          <cell r="AK894" t="str">
            <v/>
          </cell>
          <cell r="AM894" t="str">
            <v>NA</v>
          </cell>
          <cell r="AN894">
            <v>0.013175220052509356</v>
          </cell>
          <cell r="AO894">
            <v>1651</v>
          </cell>
          <cell r="AP894" t="str">
            <v>NA</v>
          </cell>
          <cell r="AQ894" t="str">
            <v>NA</v>
          </cell>
          <cell r="AR894">
            <v>215895.5</v>
          </cell>
          <cell r="AS894">
            <v>68459</v>
          </cell>
          <cell r="AT894">
            <v>147436.5</v>
          </cell>
          <cell r="AV894">
            <v>87320</v>
          </cell>
          <cell r="AW894">
            <v>16573092</v>
          </cell>
        </row>
        <row r="895">
          <cell r="B895" t="str">
            <v>1999Y</v>
          </cell>
          <cell r="D895" t="str">
            <v>Union Electric Company</v>
          </cell>
          <cell r="E895">
            <v>5406</v>
          </cell>
          <cell r="F895">
            <v>3432</v>
          </cell>
          <cell r="G895">
            <v>125311</v>
          </cell>
          <cell r="J895">
            <v>125311</v>
          </cell>
          <cell r="K895">
            <v>13181709</v>
          </cell>
          <cell r="L895">
            <v>91481</v>
          </cell>
          <cell r="M895">
            <v>7772410</v>
          </cell>
          <cell r="N895">
            <v>58225</v>
          </cell>
          <cell r="O895">
            <v>51683</v>
          </cell>
          <cell r="P895">
            <v>15068322</v>
          </cell>
          <cell r="S895">
            <v>7552</v>
          </cell>
          <cell r="W895">
            <v>4539</v>
          </cell>
          <cell r="X895">
            <v>349252</v>
          </cell>
          <cell r="Y895" t="str">
            <v>NA</v>
          </cell>
          <cell r="Z895" t="str">
            <v>NA</v>
          </cell>
          <cell r="AA895">
            <v>-246199</v>
          </cell>
          <cell r="AD895">
            <v>8837</v>
          </cell>
          <cell r="AG895" t="str">
            <v>NA</v>
          </cell>
          <cell r="AH895" t="str">
            <v>NA</v>
          </cell>
          <cell r="AJ895" t="str">
            <v>NA</v>
          </cell>
          <cell r="AK895" t="str">
            <v/>
          </cell>
          <cell r="AM895" t="str">
            <v>NA</v>
          </cell>
          <cell r="AN895">
            <v>0.01096392151800697</v>
          </cell>
          <cell r="AO895">
            <v>1359</v>
          </cell>
          <cell r="AP895" t="str">
            <v>NA</v>
          </cell>
          <cell r="AQ895" t="str">
            <v>NA</v>
          </cell>
          <cell r="AR895">
            <v>202743</v>
          </cell>
          <cell r="AS895">
            <v>63470.5</v>
          </cell>
          <cell r="AT895">
            <v>139272.5</v>
          </cell>
          <cell r="AV895">
            <v>51683</v>
          </cell>
          <cell r="AW895">
            <v>15068322</v>
          </cell>
        </row>
        <row r="896">
          <cell r="B896" t="str">
            <v>1998Y</v>
          </cell>
          <cell r="D896" t="str">
            <v>Union Electric Company</v>
          </cell>
          <cell r="E896">
            <v>4719</v>
          </cell>
          <cell r="F896">
            <v>2936</v>
          </cell>
          <cell r="G896">
            <v>123952</v>
          </cell>
          <cell r="J896">
            <v>123952</v>
          </cell>
          <cell r="K896">
            <v>13882214</v>
          </cell>
          <cell r="L896">
            <v>87224</v>
          </cell>
          <cell r="M896">
            <v>8205387</v>
          </cell>
          <cell r="N896">
            <v>56381</v>
          </cell>
          <cell r="O896">
            <v>50272</v>
          </cell>
          <cell r="P896">
            <v>17561861</v>
          </cell>
          <cell r="S896">
            <v>8639</v>
          </cell>
          <cell r="W896">
            <v>4509</v>
          </cell>
          <cell r="X896">
            <v>320070</v>
          </cell>
          <cell r="Y896" t="str">
            <v>NA</v>
          </cell>
          <cell r="Z896" t="str">
            <v>NA</v>
          </cell>
          <cell r="AA896">
            <v>-221502</v>
          </cell>
          <cell r="AD896">
            <v>7655</v>
          </cell>
          <cell r="AG896" t="str">
            <v>NA</v>
          </cell>
          <cell r="AH896" t="str">
            <v>NA</v>
          </cell>
          <cell r="AJ896" t="str">
            <v>NA</v>
          </cell>
          <cell r="AK896" t="str">
            <v/>
          </cell>
          <cell r="AM896" t="str">
            <v>NA</v>
          </cell>
          <cell r="AN896">
            <v>0.04655600398520745</v>
          </cell>
          <cell r="AO896">
            <v>5514</v>
          </cell>
          <cell r="AP896" t="str">
            <v>NA</v>
          </cell>
          <cell r="AQ896" t="str">
            <v>NA</v>
          </cell>
          <cell r="AR896">
            <v>190050.5</v>
          </cell>
          <cell r="AS896">
            <v>58520.5</v>
          </cell>
          <cell r="AT896">
            <v>131530</v>
          </cell>
          <cell r="AV896">
            <v>50272</v>
          </cell>
          <cell r="AW896">
            <v>17561861</v>
          </cell>
        </row>
        <row r="897">
          <cell r="B897" t="str">
            <v>1997Y</v>
          </cell>
          <cell r="D897" t="str">
            <v>Union Electric Company</v>
          </cell>
          <cell r="E897">
            <v>5245</v>
          </cell>
          <cell r="F897">
            <v>2155</v>
          </cell>
          <cell r="G897">
            <v>118438</v>
          </cell>
          <cell r="J897">
            <v>118438</v>
          </cell>
          <cell r="K897">
            <v>15091464</v>
          </cell>
          <cell r="L897">
            <v>94314</v>
          </cell>
          <cell r="M897">
            <v>9118593</v>
          </cell>
          <cell r="N897">
            <v>60100</v>
          </cell>
          <cell r="O897">
            <v>65007</v>
          </cell>
          <cell r="P897">
            <v>16370209</v>
          </cell>
          <cell r="S897">
            <v>6379</v>
          </cell>
          <cell r="W897">
            <v>3247</v>
          </cell>
          <cell r="X897">
            <v>301655</v>
          </cell>
          <cell r="Y897" t="str">
            <v>NA</v>
          </cell>
          <cell r="Z897" t="str">
            <v>NA</v>
          </cell>
          <cell r="AA897">
            <v>-259418</v>
          </cell>
          <cell r="AD897">
            <v>7400</v>
          </cell>
          <cell r="AG897" t="str">
            <v>NA</v>
          </cell>
          <cell r="AH897" t="str">
            <v>NA</v>
          </cell>
          <cell r="AJ897" t="str">
            <v>NA</v>
          </cell>
          <cell r="AK897" t="str">
            <v/>
          </cell>
          <cell r="AM897" t="str">
            <v>NA</v>
          </cell>
          <cell r="AN897">
            <v>0.018724419625843012</v>
          </cell>
          <cell r="AO897" t="str">
            <v>NA</v>
          </cell>
          <cell r="AP897" t="str">
            <v>NA</v>
          </cell>
          <cell r="AQ897" t="str">
            <v>NA</v>
          </cell>
          <cell r="AR897">
            <v>178329</v>
          </cell>
          <cell r="AS897">
            <v>53858.5</v>
          </cell>
          <cell r="AT897">
            <v>124470.5</v>
          </cell>
          <cell r="AV897">
            <v>65007</v>
          </cell>
          <cell r="AW897">
            <v>16370209</v>
          </cell>
        </row>
        <row r="898">
          <cell r="B898" t="str">
            <v>1996Y</v>
          </cell>
          <cell r="D898" t="str">
            <v>Union Electric Company</v>
          </cell>
          <cell r="E898">
            <v>3782</v>
          </cell>
          <cell r="F898">
            <v>2926</v>
          </cell>
          <cell r="G898">
            <v>120698</v>
          </cell>
          <cell r="J898">
            <v>120698</v>
          </cell>
          <cell r="K898">
            <v>17126124</v>
          </cell>
          <cell r="L898">
            <v>95837</v>
          </cell>
          <cell r="M898">
            <v>10175622</v>
          </cell>
          <cell r="N898">
            <v>60065</v>
          </cell>
          <cell r="O898">
            <v>67602</v>
          </cell>
          <cell r="P898">
            <v>17916780</v>
          </cell>
          <cell r="S898">
            <v>6608</v>
          </cell>
          <cell r="W898">
            <v>3321</v>
          </cell>
          <cell r="X898">
            <v>304876</v>
          </cell>
          <cell r="Y898" t="str">
            <v>NA</v>
          </cell>
          <cell r="Z898" t="str">
            <v>NA</v>
          </cell>
          <cell r="AA898">
            <v>-325110</v>
          </cell>
          <cell r="AD898">
            <v>6708</v>
          </cell>
          <cell r="AG898" t="str">
            <v>NA</v>
          </cell>
          <cell r="AH898" t="str">
            <v>NA</v>
          </cell>
          <cell r="AJ898" t="str">
            <v>NA</v>
          </cell>
          <cell r="AK898" t="str">
            <v/>
          </cell>
          <cell r="AM898" t="str">
            <v>NA</v>
          </cell>
          <cell r="AN898" t="str">
            <v>NA</v>
          </cell>
          <cell r="AO898" t="str">
            <v>NA</v>
          </cell>
          <cell r="AP898" t="str">
            <v>NA</v>
          </cell>
          <cell r="AQ898" t="str">
            <v>NA</v>
          </cell>
          <cell r="AR898" t="str">
            <v>NA</v>
          </cell>
          <cell r="AS898" t="str">
            <v>NA</v>
          </cell>
          <cell r="AT898" t="str">
            <v>NA</v>
          </cell>
          <cell r="AV898">
            <v>67602</v>
          </cell>
          <cell r="AW898">
            <v>17916780</v>
          </cell>
        </row>
        <row r="899">
          <cell r="B899" t="str">
            <v>2006Y</v>
          </cell>
          <cell r="D899" t="str">
            <v>Vectren Energy Delivery of Ohio, Inc.</v>
          </cell>
          <cell r="E899">
            <v>8159</v>
          </cell>
          <cell r="F899">
            <v>4370</v>
          </cell>
          <cell r="G899">
            <v>245292</v>
          </cell>
          <cell r="J899">
            <v>245292</v>
          </cell>
          <cell r="K899">
            <v>26589309</v>
          </cell>
          <cell r="L899">
            <v>325435</v>
          </cell>
          <cell r="M899">
            <v>17304802</v>
          </cell>
          <cell r="N899">
            <v>217531</v>
          </cell>
          <cell r="O899">
            <v>194868</v>
          </cell>
          <cell r="P899" t="str">
            <v>NA</v>
          </cell>
          <cell r="S899">
            <v>18922</v>
          </cell>
          <cell r="W899">
            <v>20283</v>
          </cell>
          <cell r="X899">
            <v>11856</v>
          </cell>
          <cell r="Y899">
            <v>7943</v>
          </cell>
          <cell r="Z899">
            <v>14</v>
          </cell>
          <cell r="AA899" t="str">
            <v>NA</v>
          </cell>
          <cell r="AD899">
            <v>12529</v>
          </cell>
          <cell r="AG899" t="str">
            <v>NA</v>
          </cell>
          <cell r="AH899" t="str">
            <v>NA</v>
          </cell>
          <cell r="AJ899">
            <v>187.5</v>
          </cell>
          <cell r="AK899">
            <v>5278</v>
          </cell>
          <cell r="AM899">
            <v>5466</v>
          </cell>
          <cell r="AN899">
            <v>0.005380769527084288</v>
          </cell>
          <cell r="AO899" t="str">
            <v>NA</v>
          </cell>
          <cell r="AP899" t="str">
            <v>NA</v>
          </cell>
          <cell r="AQ899">
            <v>-0.19510613941351246</v>
          </cell>
          <cell r="AR899">
            <v>379978</v>
          </cell>
          <cell r="AS899">
            <v>183512</v>
          </cell>
          <cell r="AT899">
            <v>196466</v>
          </cell>
          <cell r="AV899">
            <v>194868</v>
          </cell>
          <cell r="AW899" t="str">
            <v>NA</v>
          </cell>
        </row>
        <row r="900">
          <cell r="B900" t="str">
            <v>2005Y</v>
          </cell>
          <cell r="D900" t="str">
            <v>Vectren Energy Delivery of Ohio, Inc.</v>
          </cell>
          <cell r="E900">
            <v>7501</v>
          </cell>
          <cell r="F900">
            <v>4592</v>
          </cell>
          <cell r="G900">
            <v>246619</v>
          </cell>
          <cell r="J900">
            <v>246619</v>
          </cell>
          <cell r="K900">
            <v>30473579</v>
          </cell>
          <cell r="L900">
            <v>356679</v>
          </cell>
          <cell r="M900">
            <v>19926573</v>
          </cell>
          <cell r="N900">
            <v>238346</v>
          </cell>
          <cell r="O900">
            <v>255203</v>
          </cell>
          <cell r="P900" t="str">
            <v>NA</v>
          </cell>
          <cell r="S900">
            <v>20697</v>
          </cell>
          <cell r="W900">
            <v>21566</v>
          </cell>
          <cell r="X900">
            <v>11638</v>
          </cell>
          <cell r="Y900">
            <v>9885</v>
          </cell>
          <cell r="Z900">
            <v>6</v>
          </cell>
          <cell r="AA900" t="str">
            <v>NA</v>
          </cell>
          <cell r="AD900">
            <v>12093</v>
          </cell>
          <cell r="AG900" t="str">
            <v>NA</v>
          </cell>
          <cell r="AH900" t="str">
            <v>NA</v>
          </cell>
          <cell r="AJ900">
            <v>192.5</v>
          </cell>
          <cell r="AK900">
            <v>5932</v>
          </cell>
          <cell r="AM900">
            <v>5356</v>
          </cell>
          <cell r="AN900">
            <v>0.01635689264372553</v>
          </cell>
          <cell r="AO900">
            <v>3969</v>
          </cell>
          <cell r="AP900" t="str">
            <v>NA</v>
          </cell>
          <cell r="AQ900" t="str">
            <v>NA</v>
          </cell>
          <cell r="AR900">
            <v>361567.5</v>
          </cell>
          <cell r="AS900">
            <v>173537</v>
          </cell>
          <cell r="AT900">
            <v>188030.5</v>
          </cell>
          <cell r="AV900">
            <v>255203</v>
          </cell>
          <cell r="AW900" t="str">
            <v>NA</v>
          </cell>
        </row>
        <row r="901">
          <cell r="B901" t="str">
            <v>2004Y</v>
          </cell>
          <cell r="D901" t="str">
            <v>Vectren Energy Delivery of Ohio, Inc.</v>
          </cell>
          <cell r="E901">
            <v>7224</v>
          </cell>
          <cell r="F901">
            <v>4784</v>
          </cell>
          <cell r="G901">
            <v>242650</v>
          </cell>
          <cell r="J901">
            <v>242650</v>
          </cell>
          <cell r="K901">
            <v>30617205</v>
          </cell>
          <cell r="L901">
            <v>292726</v>
          </cell>
          <cell r="M901">
            <v>20343691</v>
          </cell>
          <cell r="N901">
            <v>198409</v>
          </cell>
          <cell r="O901">
            <v>225277</v>
          </cell>
          <cell r="P901" t="str">
            <v>NA</v>
          </cell>
          <cell r="S901">
            <v>18381</v>
          </cell>
          <cell r="W901">
            <v>16928</v>
          </cell>
          <cell r="X901">
            <v>15334</v>
          </cell>
          <cell r="Y901">
            <v>8191</v>
          </cell>
          <cell r="Z901">
            <v>7</v>
          </cell>
          <cell r="AA901" t="str">
            <v>NA</v>
          </cell>
          <cell r="AD901">
            <v>12008</v>
          </cell>
          <cell r="AG901" t="str">
            <v>NA</v>
          </cell>
          <cell r="AH901" t="str">
            <v>NA</v>
          </cell>
          <cell r="AJ901">
            <v>196</v>
          </cell>
          <cell r="AK901">
            <v>5772</v>
          </cell>
          <cell r="AM901">
            <v>5300</v>
          </cell>
          <cell r="AN901">
            <v>0.03755766126313368</v>
          </cell>
          <cell r="AO901" t="str">
            <v>NA</v>
          </cell>
          <cell r="AP901" t="str">
            <v>NA</v>
          </cell>
          <cell r="AQ901" t="str">
            <v>NA</v>
          </cell>
          <cell r="AR901">
            <v>337226.5</v>
          </cell>
          <cell r="AS901">
            <v>167552</v>
          </cell>
          <cell r="AT901">
            <v>169674.5</v>
          </cell>
          <cell r="AV901">
            <v>225277</v>
          </cell>
          <cell r="AW901" t="str">
            <v>NA</v>
          </cell>
        </row>
        <row r="902">
          <cell r="B902" t="str">
            <v>2003Y</v>
          </cell>
          <cell r="D902" t="str">
            <v>Vectren Energy Delivery of Ohio, Inc.</v>
          </cell>
          <cell r="E902">
            <v>6891</v>
          </cell>
          <cell r="F902">
            <v>4588</v>
          </cell>
          <cell r="G902">
            <v>252119</v>
          </cell>
          <cell r="J902">
            <v>252119</v>
          </cell>
          <cell r="K902">
            <v>39350181</v>
          </cell>
          <cell r="L902">
            <v>317870</v>
          </cell>
          <cell r="M902">
            <v>26647941</v>
          </cell>
          <cell r="N902">
            <v>219273</v>
          </cell>
          <cell r="O902">
            <v>237356</v>
          </cell>
          <cell r="P902" t="str">
            <v>NA</v>
          </cell>
          <cell r="S902">
            <v>18900</v>
          </cell>
          <cell r="W902">
            <v>16270</v>
          </cell>
          <cell r="X902">
            <v>12376</v>
          </cell>
          <cell r="Y902">
            <v>6425</v>
          </cell>
          <cell r="Z902">
            <v>16</v>
          </cell>
          <cell r="AA902" t="str">
            <v>NA</v>
          </cell>
          <cell r="AD902">
            <v>11479</v>
          </cell>
          <cell r="AG902" t="str">
            <v>NA</v>
          </cell>
          <cell r="AH902" t="str">
            <v>NA</v>
          </cell>
          <cell r="AJ902">
            <v>200</v>
          </cell>
          <cell r="AK902">
            <v>6065</v>
          </cell>
          <cell r="AM902">
            <v>5249</v>
          </cell>
          <cell r="AN902">
            <v>0.18888981829412674</v>
          </cell>
          <cell r="AO902" t="str">
            <v>NA</v>
          </cell>
          <cell r="AP902" t="str">
            <v>NA</v>
          </cell>
          <cell r="AQ902" t="str">
            <v>NA</v>
          </cell>
          <cell r="AR902">
            <v>328966</v>
          </cell>
          <cell r="AS902">
            <v>160316.5</v>
          </cell>
          <cell r="AT902">
            <v>168649.5</v>
          </cell>
          <cell r="AV902">
            <v>237356</v>
          </cell>
          <cell r="AW902" t="str">
            <v>NA</v>
          </cell>
        </row>
        <row r="903">
          <cell r="B903" t="str">
            <v>2002Y</v>
          </cell>
          <cell r="D903" t="str">
            <v>Vectren Energy Delivery of Ohio, Inc.</v>
          </cell>
          <cell r="E903">
            <v>5621</v>
          </cell>
          <cell r="F903">
            <v>5907</v>
          </cell>
          <cell r="G903">
            <v>310832</v>
          </cell>
          <cell r="J903">
            <v>310832</v>
          </cell>
          <cell r="K903">
            <v>39774871</v>
          </cell>
          <cell r="L903">
            <v>277072</v>
          </cell>
          <cell r="M903">
            <v>27349807</v>
          </cell>
          <cell r="N903">
            <v>195030</v>
          </cell>
          <cell r="O903">
            <v>198316</v>
          </cell>
          <cell r="P903" t="str">
            <v>NA</v>
          </cell>
          <cell r="S903">
            <v>16201</v>
          </cell>
          <cell r="W903">
            <v>16055</v>
          </cell>
          <cell r="X903">
            <v>12456</v>
          </cell>
          <cell r="Y903">
            <v>9217</v>
          </cell>
          <cell r="Z903">
            <v>384</v>
          </cell>
          <cell r="AA903" t="str">
            <v>NA</v>
          </cell>
          <cell r="AD903">
            <v>11528</v>
          </cell>
          <cell r="AG903" t="str">
            <v>NA</v>
          </cell>
          <cell r="AH903" t="str">
            <v>NA</v>
          </cell>
          <cell r="AJ903">
            <v>214</v>
          </cell>
          <cell r="AK903">
            <v>5559</v>
          </cell>
          <cell r="AM903">
            <v>5216</v>
          </cell>
          <cell r="AN903">
            <v>0.001314094222804836</v>
          </cell>
          <cell r="AO903" t="str">
            <v>NA</v>
          </cell>
          <cell r="AP903" t="str">
            <v>NA</v>
          </cell>
          <cell r="AQ903" t="str">
            <v>NA</v>
          </cell>
          <cell r="AR903">
            <v>321462.5</v>
          </cell>
          <cell r="AS903">
            <v>150210.5</v>
          </cell>
          <cell r="AT903">
            <v>171252</v>
          </cell>
          <cell r="AV903">
            <v>198316</v>
          </cell>
          <cell r="AW903" t="str">
            <v>NA</v>
          </cell>
        </row>
        <row r="904">
          <cell r="B904" t="str">
            <v>2001Y</v>
          </cell>
          <cell r="D904" t="str">
            <v>Vectren Energy Delivery of Ohio, Inc.</v>
          </cell>
          <cell r="E904">
            <v>14176</v>
          </cell>
          <cell r="F904">
            <v>6260</v>
          </cell>
          <cell r="G904">
            <v>311241</v>
          </cell>
          <cell r="J904">
            <v>311241</v>
          </cell>
          <cell r="K904">
            <v>36196531</v>
          </cell>
          <cell r="L904">
            <v>331316</v>
          </cell>
          <cell r="M904">
            <v>23921038</v>
          </cell>
          <cell r="N904">
            <v>224959</v>
          </cell>
          <cell r="O904">
            <v>261785</v>
          </cell>
          <cell r="P904" t="str">
            <v>NA</v>
          </cell>
          <cell r="S904">
            <v>11990</v>
          </cell>
          <cell r="W904">
            <v>7821</v>
          </cell>
          <cell r="X904">
            <v>6005</v>
          </cell>
          <cell r="Y904" t="str">
            <v>NA</v>
          </cell>
          <cell r="Z904" t="str">
            <v>NA</v>
          </cell>
          <cell r="AA904" t="str">
            <v>NA</v>
          </cell>
          <cell r="AD904">
            <v>20436</v>
          </cell>
          <cell r="AG904" t="str">
            <v>NA</v>
          </cell>
          <cell r="AH904" t="str">
            <v>NA</v>
          </cell>
          <cell r="AJ904">
            <v>224</v>
          </cell>
          <cell r="AK904" t="str">
            <v/>
          </cell>
          <cell r="AM904">
            <v>5176</v>
          </cell>
          <cell r="AN904">
            <v>0.0025156219802873157</v>
          </cell>
          <cell r="AO904">
            <v>781</v>
          </cell>
          <cell r="AP904" t="str">
            <v>NA</v>
          </cell>
          <cell r="AQ904" t="str">
            <v>NA</v>
          </cell>
          <cell r="AR904">
            <v>313354</v>
          </cell>
          <cell r="AS904">
            <v>140454.5</v>
          </cell>
          <cell r="AT904">
            <v>172899.5</v>
          </cell>
          <cell r="AV904">
            <v>261785</v>
          </cell>
          <cell r="AW904" t="str">
            <v>NA</v>
          </cell>
        </row>
        <row r="905">
          <cell r="B905" t="str">
            <v>2000Y</v>
          </cell>
          <cell r="D905" t="str">
            <v>Vectren Energy Delivery of Ohio, Inc.</v>
          </cell>
          <cell r="E905">
            <v>1283</v>
          </cell>
          <cell r="F905">
            <v>979</v>
          </cell>
          <cell r="G905">
            <v>310460</v>
          </cell>
          <cell r="J905">
            <v>310460</v>
          </cell>
          <cell r="K905">
            <v>7754998</v>
          </cell>
          <cell r="L905">
            <v>106221</v>
          </cell>
          <cell r="M905">
            <v>5417673</v>
          </cell>
          <cell r="N905">
            <v>75868</v>
          </cell>
          <cell r="O905">
            <v>83161</v>
          </cell>
          <cell r="P905" t="str">
            <v>NA</v>
          </cell>
          <cell r="S905">
            <v>3638</v>
          </cell>
          <cell r="W905">
            <v>2946</v>
          </cell>
          <cell r="X905">
            <v>2064</v>
          </cell>
          <cell r="Y905" t="str">
            <v>NA</v>
          </cell>
          <cell r="Z905" t="str">
            <v>NA</v>
          </cell>
          <cell r="AA905" t="str">
            <v>NA</v>
          </cell>
          <cell r="AD905">
            <v>2263</v>
          </cell>
          <cell r="AG905" t="str">
            <v>NA</v>
          </cell>
          <cell r="AH905" t="str">
            <v>NA</v>
          </cell>
          <cell r="AJ905" t="str">
            <v>NA</v>
          </cell>
          <cell r="AK905" t="str">
            <v/>
          </cell>
          <cell r="AM905" t="str">
            <v>NA</v>
          </cell>
          <cell r="AN905" t="str">
            <v>NA</v>
          </cell>
          <cell r="AO905" t="str">
            <v>NA</v>
          </cell>
          <cell r="AP905" t="str">
            <v>NA</v>
          </cell>
          <cell r="AQ905" t="str">
            <v>NA</v>
          </cell>
          <cell r="AR905" t="str">
            <v>NA</v>
          </cell>
          <cell r="AS905" t="str">
            <v>NA</v>
          </cell>
          <cell r="AT905" t="str">
            <v>NA</v>
          </cell>
          <cell r="AV905">
            <v>83161</v>
          </cell>
          <cell r="AW905" t="str">
            <v>NA</v>
          </cell>
        </row>
        <row r="906">
          <cell r="B906" t="str">
            <v>1999Y</v>
          </cell>
          <cell r="D906" t="str">
            <v>Vectren Energy Delivery of Ohio, Inc.</v>
          </cell>
          <cell r="E906" t="str">
            <v>NA</v>
          </cell>
          <cell r="F906" t="str">
            <v>NA</v>
          </cell>
          <cell r="G906" t="str">
            <v>NA</v>
          </cell>
          <cell r="J906" t="str">
            <v>NA</v>
          </cell>
          <cell r="K906" t="str">
            <v>NA</v>
          </cell>
          <cell r="L906" t="str">
            <v>NA</v>
          </cell>
          <cell r="M906" t="str">
            <v>NA</v>
          </cell>
          <cell r="N906" t="str">
            <v>NA</v>
          </cell>
          <cell r="O906" t="str">
            <v>NA</v>
          </cell>
          <cell r="P906" t="str">
            <v>NA</v>
          </cell>
          <cell r="S906" t="str">
            <v>NA</v>
          </cell>
          <cell r="W906" t="str">
            <v>NA</v>
          </cell>
          <cell r="X906" t="str">
            <v>NA</v>
          </cell>
          <cell r="Y906" t="str">
            <v>NA</v>
          </cell>
          <cell r="Z906" t="str">
            <v>NA</v>
          </cell>
          <cell r="AA906" t="str">
            <v>NA</v>
          </cell>
          <cell r="AD906" t="str">
            <v>NA</v>
          </cell>
          <cell r="AG906" t="str">
            <v>NA</v>
          </cell>
          <cell r="AH906" t="str">
            <v>NA</v>
          </cell>
          <cell r="AJ906" t="str">
            <v>NA</v>
          </cell>
          <cell r="AK906" t="str">
            <v/>
          </cell>
          <cell r="AM906" t="str">
            <v>NA</v>
          </cell>
          <cell r="AN906" t="str">
            <v>NA</v>
          </cell>
          <cell r="AO906" t="str">
            <v>NA</v>
          </cell>
          <cell r="AP906" t="str">
            <v>NA</v>
          </cell>
          <cell r="AQ906" t="str">
            <v>NA</v>
          </cell>
          <cell r="AR906" t="str">
            <v>NA</v>
          </cell>
          <cell r="AS906" t="str">
            <v>NA</v>
          </cell>
          <cell r="AT906" t="str">
            <v>NA</v>
          </cell>
          <cell r="AV906" t="str">
            <v>NA</v>
          </cell>
          <cell r="AW906" t="str">
            <v>NA</v>
          </cell>
        </row>
        <row r="907">
          <cell r="B907" t="str">
            <v>1998Y</v>
          </cell>
          <cell r="D907" t="str">
            <v>Vectren Energy Delivery of Ohio, Inc.</v>
          </cell>
          <cell r="E907" t="str">
            <v>NA</v>
          </cell>
          <cell r="F907" t="str">
            <v>NA</v>
          </cell>
          <cell r="G907" t="str">
            <v>NA</v>
          </cell>
          <cell r="J907" t="str">
            <v>NA</v>
          </cell>
          <cell r="K907" t="str">
            <v>NA</v>
          </cell>
          <cell r="L907" t="str">
            <v>NA</v>
          </cell>
          <cell r="M907" t="str">
            <v>NA</v>
          </cell>
          <cell r="N907" t="str">
            <v>NA</v>
          </cell>
          <cell r="O907" t="str">
            <v>NA</v>
          </cell>
          <cell r="P907" t="str">
            <v>NA</v>
          </cell>
          <cell r="S907" t="str">
            <v>NA</v>
          </cell>
          <cell r="W907" t="str">
            <v>NA</v>
          </cell>
          <cell r="X907" t="str">
            <v>NA</v>
          </cell>
          <cell r="Y907" t="str">
            <v>NA</v>
          </cell>
          <cell r="Z907" t="str">
            <v>NA</v>
          </cell>
          <cell r="AA907" t="str">
            <v>NA</v>
          </cell>
          <cell r="AD907" t="str">
            <v>NA</v>
          </cell>
          <cell r="AG907" t="str">
            <v>NA</v>
          </cell>
          <cell r="AH907" t="str">
            <v>NA</v>
          </cell>
          <cell r="AJ907" t="str">
            <v>NA</v>
          </cell>
          <cell r="AK907" t="str">
            <v/>
          </cell>
          <cell r="AM907" t="str">
            <v>NA</v>
          </cell>
          <cell r="AN907" t="str">
            <v>NA</v>
          </cell>
          <cell r="AO907" t="str">
            <v>NA</v>
          </cell>
          <cell r="AP907" t="str">
            <v>NA</v>
          </cell>
          <cell r="AQ907" t="str">
            <v>NA</v>
          </cell>
          <cell r="AR907" t="str">
            <v>NA</v>
          </cell>
          <cell r="AS907" t="str">
            <v>NA</v>
          </cell>
          <cell r="AT907" t="str">
            <v>NA</v>
          </cell>
          <cell r="AV907" t="str">
            <v>NA</v>
          </cell>
          <cell r="AW907" t="str">
            <v>NA</v>
          </cell>
        </row>
        <row r="908">
          <cell r="B908" t="str">
            <v>1997Y</v>
          </cell>
          <cell r="D908" t="str">
            <v>Vectren Energy Delivery of Ohio, Inc.</v>
          </cell>
          <cell r="E908" t="str">
            <v>NA</v>
          </cell>
          <cell r="F908" t="str">
            <v>NA</v>
          </cell>
          <cell r="G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S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D908" t="str">
            <v>NA</v>
          </cell>
          <cell r="AG908" t="str">
            <v>NA</v>
          </cell>
          <cell r="AH908" t="str">
            <v>NA</v>
          </cell>
          <cell r="AJ908" t="str">
            <v>NA</v>
          </cell>
          <cell r="AK908" t="str">
            <v/>
          </cell>
          <cell r="AM908" t="str">
            <v>NA</v>
          </cell>
          <cell r="AN908" t="str">
            <v>NA</v>
          </cell>
          <cell r="AO908" t="str">
            <v>NA</v>
          </cell>
          <cell r="AP908" t="str">
            <v>NA</v>
          </cell>
          <cell r="AQ908" t="str">
            <v>NA</v>
          </cell>
          <cell r="AR908" t="str">
            <v>NA</v>
          </cell>
          <cell r="AS908" t="str">
            <v>NA</v>
          </cell>
          <cell r="AT908" t="str">
            <v>NA</v>
          </cell>
          <cell r="AV908" t="str">
            <v>NA</v>
          </cell>
          <cell r="AW908" t="str">
            <v>NA</v>
          </cell>
        </row>
        <row r="909">
          <cell r="B909" t="str">
            <v>1996Y</v>
          </cell>
          <cell r="D909" t="str">
            <v>Vectren Energy Delivery of Ohio, Inc.</v>
          </cell>
          <cell r="E909" t="str">
            <v>NA</v>
          </cell>
          <cell r="F909" t="str">
            <v>NA</v>
          </cell>
          <cell r="G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S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D909" t="str">
            <v>NA</v>
          </cell>
          <cell r="AG909" t="str">
            <v>NA</v>
          </cell>
          <cell r="AH909" t="str">
            <v>NA</v>
          </cell>
          <cell r="AJ909" t="str">
            <v>NA</v>
          </cell>
          <cell r="AK909" t="str">
            <v/>
          </cell>
          <cell r="AM909" t="str">
            <v>NA</v>
          </cell>
          <cell r="AN909" t="str">
            <v>NA</v>
          </cell>
          <cell r="AO909" t="str">
            <v>NA</v>
          </cell>
          <cell r="AP909" t="str">
            <v>NA</v>
          </cell>
          <cell r="AQ909" t="str">
            <v>NA</v>
          </cell>
          <cell r="AR909" t="str">
            <v>NA</v>
          </cell>
          <cell r="AS909" t="str">
            <v>NA</v>
          </cell>
          <cell r="AT909" t="str">
            <v>NA</v>
          </cell>
          <cell r="AV909" t="str">
            <v>NA</v>
          </cell>
          <cell r="AW909" t="str">
            <v>NA</v>
          </cell>
        </row>
        <row r="910">
          <cell r="B910" t="str">
            <v>2006Y</v>
          </cell>
          <cell r="D910" t="str">
            <v>Vermont Gas Systems, Inc.</v>
          </cell>
          <cell r="E910">
            <v>1403</v>
          </cell>
          <cell r="F910">
            <v>421</v>
          </cell>
          <cell r="G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>
            <v>56168</v>
          </cell>
          <cell r="P910">
            <v>7569532</v>
          </cell>
          <cell r="S910">
            <v>7603</v>
          </cell>
          <cell r="W910">
            <v>655</v>
          </cell>
          <cell r="X910">
            <v>5981</v>
          </cell>
          <cell r="Y910">
            <v>67</v>
          </cell>
          <cell r="Z910">
            <v>3247</v>
          </cell>
          <cell r="AA910">
            <v>-9681</v>
          </cell>
          <cell r="AD910">
            <v>1825</v>
          </cell>
          <cell r="AG910" t="str">
            <v>NA</v>
          </cell>
          <cell r="AH910" t="str">
            <v>NA</v>
          </cell>
          <cell r="AJ910" t="str">
            <v>NA</v>
          </cell>
          <cell r="AK910">
            <v>7138</v>
          </cell>
          <cell r="AM910">
            <v>673</v>
          </cell>
          <cell r="AN910" t="str">
            <v>NA</v>
          </cell>
          <cell r="AO910" t="str">
            <v>NA</v>
          </cell>
          <cell r="AP910" t="str">
            <v>NA</v>
          </cell>
          <cell r="AQ910" t="str">
            <v>NA</v>
          </cell>
          <cell r="AR910">
            <v>88938</v>
          </cell>
          <cell r="AS910">
            <v>29822.5</v>
          </cell>
          <cell r="AT910">
            <v>59115.5</v>
          </cell>
          <cell r="AV910">
            <v>56168</v>
          </cell>
          <cell r="AW910">
            <v>7569532</v>
          </cell>
        </row>
        <row r="911">
          <cell r="B911" t="str">
            <v>2005Y</v>
          </cell>
          <cell r="D911" t="str">
            <v>Vermont Gas Systems, Inc.</v>
          </cell>
          <cell r="E911">
            <v>1492</v>
          </cell>
          <cell r="F911">
            <v>505</v>
          </cell>
          <cell r="G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>
            <v>49001</v>
          </cell>
          <cell r="P911">
            <v>8134709</v>
          </cell>
          <cell r="S911">
            <v>6805</v>
          </cell>
          <cell r="W911">
            <v>1038</v>
          </cell>
          <cell r="X911">
            <v>5273</v>
          </cell>
          <cell r="Y911">
            <v>492</v>
          </cell>
          <cell r="Z911">
            <v>2698</v>
          </cell>
          <cell r="AA911">
            <v>-12419</v>
          </cell>
          <cell r="AD911">
            <v>1997</v>
          </cell>
          <cell r="AG911" t="str">
            <v>NA</v>
          </cell>
          <cell r="AH911" t="str">
            <v>NA</v>
          </cell>
          <cell r="AJ911" t="str">
            <v>NA</v>
          </cell>
          <cell r="AK911">
            <v>7870</v>
          </cell>
          <cell r="AM911">
            <v>650</v>
          </cell>
          <cell r="AN911" t="str">
            <v>NA</v>
          </cell>
          <cell r="AO911" t="str">
            <v>NA</v>
          </cell>
          <cell r="AP911" t="str">
            <v>NA</v>
          </cell>
          <cell r="AQ911" t="str">
            <v>NA</v>
          </cell>
          <cell r="AR911">
            <v>80852</v>
          </cell>
          <cell r="AS911">
            <v>29404</v>
          </cell>
          <cell r="AT911">
            <v>51448</v>
          </cell>
          <cell r="AV911">
            <v>49001</v>
          </cell>
          <cell r="AW911">
            <v>8134709</v>
          </cell>
        </row>
        <row r="912">
          <cell r="B912" t="str">
            <v>2004Y</v>
          </cell>
          <cell r="D912" t="str">
            <v>Vermont Gas Systems, Inc.</v>
          </cell>
          <cell r="E912">
            <v>1409</v>
          </cell>
          <cell r="F912">
            <v>562</v>
          </cell>
          <cell r="G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>
            <v>41298</v>
          </cell>
          <cell r="P912">
            <v>8054146</v>
          </cell>
          <cell r="S912">
            <v>6831</v>
          </cell>
          <cell r="W912">
            <v>1054</v>
          </cell>
          <cell r="X912">
            <v>4823</v>
          </cell>
          <cell r="Y912">
            <v>270</v>
          </cell>
          <cell r="Z912">
            <v>2524</v>
          </cell>
          <cell r="AA912">
            <v>-12623</v>
          </cell>
          <cell r="AD912">
            <v>1971</v>
          </cell>
          <cell r="AG912" t="str">
            <v>NA</v>
          </cell>
          <cell r="AH912" t="str">
            <v>NA</v>
          </cell>
          <cell r="AJ912" t="str">
            <v>NA</v>
          </cell>
          <cell r="AK912">
            <v>8223</v>
          </cell>
          <cell r="AM912">
            <v>620</v>
          </cell>
          <cell r="AN912" t="str">
            <v>NA</v>
          </cell>
          <cell r="AO912" t="str">
            <v>NA</v>
          </cell>
          <cell r="AP912" t="str">
            <v>NA</v>
          </cell>
          <cell r="AQ912" t="str">
            <v>NA</v>
          </cell>
          <cell r="AR912">
            <v>71436</v>
          </cell>
          <cell r="AS912">
            <v>26806</v>
          </cell>
          <cell r="AT912">
            <v>44630</v>
          </cell>
          <cell r="AV912">
            <v>41298</v>
          </cell>
          <cell r="AW912">
            <v>8054146</v>
          </cell>
        </row>
        <row r="913">
          <cell r="B913" t="str">
            <v>2003Y</v>
          </cell>
          <cell r="D913" t="str">
            <v>Vermont Gas Systems, Inc.</v>
          </cell>
          <cell r="E913">
            <v>1335</v>
          </cell>
          <cell r="F913">
            <v>480</v>
          </cell>
          <cell r="G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>
            <v>33368</v>
          </cell>
          <cell r="P913">
            <v>7913608</v>
          </cell>
          <cell r="S913">
            <v>6539</v>
          </cell>
          <cell r="W913">
            <v>944</v>
          </cell>
          <cell r="X913">
            <v>4456</v>
          </cell>
          <cell r="Y913">
            <v>223</v>
          </cell>
          <cell r="Z913">
            <v>2636</v>
          </cell>
          <cell r="AA913">
            <v>-7290</v>
          </cell>
          <cell r="AD913">
            <v>1815</v>
          </cell>
          <cell r="AG913" t="str">
            <v>NA</v>
          </cell>
          <cell r="AH913" t="str">
            <v>NA</v>
          </cell>
          <cell r="AJ913" t="str">
            <v>NA</v>
          </cell>
          <cell r="AK913">
            <v>8387</v>
          </cell>
          <cell r="AM913">
            <v>586</v>
          </cell>
          <cell r="AN913" t="str">
            <v>NA</v>
          </cell>
          <cell r="AO913" t="str">
            <v>NA</v>
          </cell>
          <cell r="AP913" t="str">
            <v>NA</v>
          </cell>
          <cell r="AQ913" t="str">
            <v>NA</v>
          </cell>
          <cell r="AR913">
            <v>64272.5</v>
          </cell>
          <cell r="AS913">
            <v>24144</v>
          </cell>
          <cell r="AT913">
            <v>40128.5</v>
          </cell>
          <cell r="AV913">
            <v>33368</v>
          </cell>
          <cell r="AW913">
            <v>7913608</v>
          </cell>
        </row>
        <row r="914">
          <cell r="B914" t="str">
            <v>2002Y</v>
          </cell>
          <cell r="D914" t="str">
            <v>Vermont Gas Systems, Inc.</v>
          </cell>
          <cell r="E914">
            <v>1231</v>
          </cell>
          <cell r="F914">
            <v>415</v>
          </cell>
          <cell r="G914" t="str">
            <v>NA</v>
          </cell>
          <cell r="J914" t="str">
            <v>NA</v>
          </cell>
          <cell r="K914">
            <v>7929969</v>
          </cell>
          <cell r="L914">
            <v>57043</v>
          </cell>
          <cell r="M914" t="str">
            <v>NA</v>
          </cell>
          <cell r="N914" t="str">
            <v>NA</v>
          </cell>
          <cell r="O914">
            <v>35421</v>
          </cell>
          <cell r="P914">
            <v>0</v>
          </cell>
          <cell r="S914">
            <v>6074</v>
          </cell>
          <cell r="W914">
            <v>1013</v>
          </cell>
          <cell r="X914">
            <v>3958</v>
          </cell>
          <cell r="Y914">
            <v>240</v>
          </cell>
          <cell r="Z914">
            <v>2475</v>
          </cell>
          <cell r="AA914">
            <v>-7264</v>
          </cell>
          <cell r="AD914">
            <v>1646</v>
          </cell>
          <cell r="AG914" t="str">
            <v>NA</v>
          </cell>
          <cell r="AH914" t="str">
            <v>NA</v>
          </cell>
          <cell r="AJ914" t="str">
            <v>NA</v>
          </cell>
          <cell r="AK914">
            <v>7707</v>
          </cell>
          <cell r="AM914">
            <v>556</v>
          </cell>
          <cell r="AN914" t="str">
            <v>NA</v>
          </cell>
          <cell r="AO914" t="str">
            <v>NA</v>
          </cell>
          <cell r="AP914" t="str">
            <v>NA</v>
          </cell>
          <cell r="AQ914" t="str">
            <v>NA</v>
          </cell>
          <cell r="AR914">
            <v>60358</v>
          </cell>
          <cell r="AS914">
            <v>21920</v>
          </cell>
          <cell r="AT914">
            <v>38438</v>
          </cell>
          <cell r="AV914">
            <v>35421</v>
          </cell>
          <cell r="AW914">
            <v>0</v>
          </cell>
        </row>
        <row r="915">
          <cell r="B915" t="str">
            <v>2001Y</v>
          </cell>
          <cell r="D915" t="str">
            <v>Vermont Gas Systems, Inc.</v>
          </cell>
          <cell r="E915">
            <v>1181</v>
          </cell>
          <cell r="F915">
            <v>368</v>
          </cell>
          <cell r="G915" t="str">
            <v>NA</v>
          </cell>
          <cell r="J915" t="str">
            <v>NA</v>
          </cell>
          <cell r="K915">
            <v>8387014</v>
          </cell>
          <cell r="L915">
            <v>60377</v>
          </cell>
          <cell r="M915" t="str">
            <v>NA</v>
          </cell>
          <cell r="N915" t="str">
            <v>NA</v>
          </cell>
          <cell r="O915">
            <v>35926</v>
          </cell>
          <cell r="P915">
            <v>0</v>
          </cell>
          <cell r="S915">
            <v>6269</v>
          </cell>
          <cell r="W915">
            <v>1069</v>
          </cell>
          <cell r="X915">
            <v>3282</v>
          </cell>
          <cell r="Y915" t="str">
            <v>NA</v>
          </cell>
          <cell r="Z915" t="str">
            <v>NA</v>
          </cell>
          <cell r="AA915">
            <v>-4620</v>
          </cell>
          <cell r="AD915">
            <v>1549</v>
          </cell>
          <cell r="AG915" t="str">
            <v>NA</v>
          </cell>
          <cell r="AH915" t="str">
            <v>NA</v>
          </cell>
          <cell r="AJ915" t="str">
            <v>NA</v>
          </cell>
          <cell r="AK915" t="str">
            <v/>
          </cell>
          <cell r="AM915">
            <v>541</v>
          </cell>
          <cell r="AN915" t="str">
            <v>NA</v>
          </cell>
          <cell r="AO915" t="str">
            <v>NA</v>
          </cell>
          <cell r="AP915" t="str">
            <v>NA</v>
          </cell>
          <cell r="AQ915" t="str">
            <v>NA</v>
          </cell>
          <cell r="AR915">
            <v>57390.5</v>
          </cell>
          <cell r="AS915">
            <v>19945.5</v>
          </cell>
          <cell r="AT915">
            <v>37445</v>
          </cell>
          <cell r="AV915">
            <v>35926</v>
          </cell>
          <cell r="AW915">
            <v>0</v>
          </cell>
        </row>
        <row r="916">
          <cell r="B916" t="str">
            <v>2000Y</v>
          </cell>
          <cell r="D916" t="str">
            <v>Vermont Gas Systems, Inc.</v>
          </cell>
          <cell r="E916">
            <v>1199</v>
          </cell>
          <cell r="F916">
            <v>430</v>
          </cell>
          <cell r="G916" t="str">
            <v>NA</v>
          </cell>
          <cell r="J916" t="str">
            <v>NA</v>
          </cell>
          <cell r="K916">
            <v>9109036</v>
          </cell>
          <cell r="L916">
            <v>50460</v>
          </cell>
          <cell r="M916" t="str">
            <v>NA</v>
          </cell>
          <cell r="N916" t="str">
            <v>NA</v>
          </cell>
          <cell r="O916">
            <v>28417</v>
          </cell>
          <cell r="P916">
            <v>0</v>
          </cell>
          <cell r="S916">
            <v>6191</v>
          </cell>
          <cell r="W916">
            <v>903</v>
          </cell>
          <cell r="X916">
            <v>3238</v>
          </cell>
          <cell r="Y916" t="str">
            <v>NA</v>
          </cell>
          <cell r="Z916" t="str">
            <v>NA</v>
          </cell>
          <cell r="AA916">
            <v>-5275</v>
          </cell>
          <cell r="AD916">
            <v>1629</v>
          </cell>
          <cell r="AG916" t="str">
            <v>NA</v>
          </cell>
          <cell r="AH916" t="str">
            <v>NA</v>
          </cell>
          <cell r="AJ916" t="str">
            <v>NA</v>
          </cell>
          <cell r="AK916" t="str">
            <v/>
          </cell>
          <cell r="AM916" t="str">
            <v>NA</v>
          </cell>
          <cell r="AN916" t="str">
            <v>NA</v>
          </cell>
          <cell r="AO916" t="str">
            <v>NA</v>
          </cell>
          <cell r="AP916" t="str">
            <v>NA</v>
          </cell>
          <cell r="AQ916" t="str">
            <v>NA</v>
          </cell>
          <cell r="AR916">
            <v>54167</v>
          </cell>
          <cell r="AS916">
            <v>18132</v>
          </cell>
          <cell r="AT916">
            <v>36035</v>
          </cell>
          <cell r="AV916">
            <v>28417</v>
          </cell>
          <cell r="AW916">
            <v>0</v>
          </cell>
        </row>
        <row r="917">
          <cell r="B917" t="str">
            <v>1999Y</v>
          </cell>
          <cell r="D917" t="str">
            <v>Vermont Gas Systems, Inc.</v>
          </cell>
          <cell r="E917">
            <v>1244</v>
          </cell>
          <cell r="F917">
            <v>317</v>
          </cell>
          <cell r="G917" t="str">
            <v>NA</v>
          </cell>
          <cell r="J917" t="str">
            <v>NA</v>
          </cell>
          <cell r="K917">
            <v>7964356</v>
          </cell>
          <cell r="L917">
            <v>38249</v>
          </cell>
          <cell r="M917" t="str">
            <v>NA</v>
          </cell>
          <cell r="N917" t="str">
            <v>NA</v>
          </cell>
          <cell r="O917">
            <v>19702</v>
          </cell>
          <cell r="P917" t="str">
            <v>NA</v>
          </cell>
          <cell r="S917">
            <v>5098</v>
          </cell>
          <cell r="W917">
            <v>932</v>
          </cell>
          <cell r="X917">
            <v>2921</v>
          </cell>
          <cell r="Y917" t="str">
            <v>NA</v>
          </cell>
          <cell r="Z917" t="str">
            <v>NA</v>
          </cell>
          <cell r="AA917">
            <v>-8184</v>
          </cell>
          <cell r="AD917">
            <v>1561</v>
          </cell>
          <cell r="AG917" t="str">
            <v>NA</v>
          </cell>
          <cell r="AH917" t="str">
            <v>NA</v>
          </cell>
          <cell r="AJ917" t="str">
            <v>NA</v>
          </cell>
          <cell r="AK917" t="str">
            <v/>
          </cell>
          <cell r="AM917" t="str">
            <v>NA</v>
          </cell>
          <cell r="AN917" t="str">
            <v>NA</v>
          </cell>
          <cell r="AO917" t="str">
            <v>NA</v>
          </cell>
          <cell r="AP917" t="str">
            <v>NA</v>
          </cell>
          <cell r="AQ917" t="str">
            <v>NA</v>
          </cell>
          <cell r="AR917" t="str">
            <v>NA</v>
          </cell>
          <cell r="AS917" t="str">
            <v>NA</v>
          </cell>
          <cell r="AT917" t="str">
            <v>NA</v>
          </cell>
          <cell r="AV917">
            <v>19702</v>
          </cell>
          <cell r="AW917" t="str">
            <v>NA</v>
          </cell>
        </row>
        <row r="918">
          <cell r="B918" t="str">
            <v>1998Y</v>
          </cell>
          <cell r="D918" t="str">
            <v>Vermont Gas Systems, Inc.</v>
          </cell>
          <cell r="E918" t="str">
            <v>NA</v>
          </cell>
          <cell r="F918" t="str">
            <v>NA</v>
          </cell>
          <cell r="G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S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D918" t="str">
            <v>NA</v>
          </cell>
          <cell r="AG918" t="str">
            <v>NA</v>
          </cell>
          <cell r="AH918" t="str">
            <v>NA</v>
          </cell>
          <cell r="AJ918" t="str">
            <v>NA</v>
          </cell>
          <cell r="AK918" t="str">
            <v/>
          </cell>
          <cell r="AM918" t="str">
            <v>NA</v>
          </cell>
          <cell r="AN918" t="str">
            <v>NA</v>
          </cell>
          <cell r="AO918" t="str">
            <v>NA</v>
          </cell>
          <cell r="AP918" t="str">
            <v>NA</v>
          </cell>
          <cell r="AQ918" t="str">
            <v>NA</v>
          </cell>
          <cell r="AR918" t="str">
            <v>NA</v>
          </cell>
          <cell r="AS918" t="str">
            <v>NA</v>
          </cell>
          <cell r="AT918" t="str">
            <v>NA</v>
          </cell>
          <cell r="AV918" t="str">
            <v>NA</v>
          </cell>
          <cell r="AW918" t="str">
            <v>NA</v>
          </cell>
        </row>
        <row r="919">
          <cell r="B919" t="str">
            <v>1997Y</v>
          </cell>
          <cell r="D919" t="str">
            <v>Vermont Gas Systems, Inc.</v>
          </cell>
          <cell r="E919" t="str">
            <v>NA</v>
          </cell>
          <cell r="F919" t="str">
            <v>NA</v>
          </cell>
          <cell r="G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S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D919" t="str">
            <v>NA</v>
          </cell>
          <cell r="AG919" t="str">
            <v>NA</v>
          </cell>
          <cell r="AH919" t="str">
            <v>NA</v>
          </cell>
          <cell r="AJ919" t="str">
            <v>NA</v>
          </cell>
          <cell r="AK919" t="str">
            <v/>
          </cell>
          <cell r="AM919" t="str">
            <v>NA</v>
          </cell>
          <cell r="AN919" t="str">
            <v>NA</v>
          </cell>
          <cell r="AO919" t="str">
            <v>NA</v>
          </cell>
          <cell r="AP919" t="str">
            <v>NA</v>
          </cell>
          <cell r="AQ919" t="str">
            <v>NA</v>
          </cell>
          <cell r="AR919" t="str">
            <v>NA</v>
          </cell>
          <cell r="AS919" t="str">
            <v>NA</v>
          </cell>
          <cell r="AT919" t="str">
            <v>NA</v>
          </cell>
          <cell r="AV919" t="str">
            <v>NA</v>
          </cell>
          <cell r="AW919" t="str">
            <v>NA</v>
          </cell>
        </row>
        <row r="920">
          <cell r="B920" t="str">
            <v>1996Y</v>
          </cell>
          <cell r="D920" t="str">
            <v>Vermont Gas Systems, Inc.</v>
          </cell>
          <cell r="E920">
            <v>2009</v>
          </cell>
          <cell r="F920">
            <v>475</v>
          </cell>
          <cell r="G920" t="str">
            <v>NA</v>
          </cell>
          <cell r="J920" t="str">
            <v>NA</v>
          </cell>
          <cell r="K920">
            <v>7417987</v>
          </cell>
          <cell r="L920">
            <v>38098</v>
          </cell>
          <cell r="M920" t="str">
            <v>NA</v>
          </cell>
          <cell r="N920" t="str">
            <v>NA</v>
          </cell>
          <cell r="O920">
            <v>20785</v>
          </cell>
          <cell r="P920" t="str">
            <v>NA</v>
          </cell>
          <cell r="S920">
            <v>5538</v>
          </cell>
          <cell r="W920">
            <v>1349</v>
          </cell>
          <cell r="X920">
            <v>2871</v>
          </cell>
          <cell r="Y920" t="str">
            <v>NA</v>
          </cell>
          <cell r="Z920" t="str">
            <v>NA</v>
          </cell>
          <cell r="AA920">
            <v>-3655</v>
          </cell>
          <cell r="AD920">
            <v>2485</v>
          </cell>
          <cell r="AG920" t="str">
            <v>NA</v>
          </cell>
          <cell r="AH920" t="str">
            <v>NA</v>
          </cell>
          <cell r="AJ920" t="str">
            <v>NA</v>
          </cell>
          <cell r="AK920" t="str">
            <v/>
          </cell>
          <cell r="AM920" t="str">
            <v>NA</v>
          </cell>
          <cell r="AN920" t="str">
            <v>NA</v>
          </cell>
          <cell r="AO920" t="str">
            <v>NA</v>
          </cell>
          <cell r="AP920" t="str">
            <v>NA</v>
          </cell>
          <cell r="AQ920" t="str">
            <v>NA</v>
          </cell>
          <cell r="AR920" t="str">
            <v>NA</v>
          </cell>
          <cell r="AS920" t="str">
            <v>NA</v>
          </cell>
          <cell r="AT920" t="str">
            <v>NA</v>
          </cell>
          <cell r="AV920">
            <v>20785</v>
          </cell>
          <cell r="AW920" t="str">
            <v>NA</v>
          </cell>
        </row>
        <row r="921">
          <cell r="B921" t="str">
            <v>2006Y</v>
          </cell>
          <cell r="D921" t="str">
            <v>Virginia Natural Gas, Inc.</v>
          </cell>
          <cell r="E921">
            <v>6259</v>
          </cell>
          <cell r="F921">
            <v>2952</v>
          </cell>
          <cell r="G921">
            <v>264517</v>
          </cell>
          <cell r="J921">
            <v>264517</v>
          </cell>
          <cell r="K921">
            <v>24324818</v>
          </cell>
          <cell r="L921">
            <v>335003</v>
          </cell>
          <cell r="M921">
            <v>13586935</v>
          </cell>
          <cell r="N921">
            <v>209481</v>
          </cell>
          <cell r="O921">
            <v>232720</v>
          </cell>
          <cell r="P921">
            <v>25220914</v>
          </cell>
          <cell r="S921">
            <v>38368</v>
          </cell>
          <cell r="W921">
            <v>3321</v>
          </cell>
          <cell r="X921">
            <v>20861</v>
          </cell>
          <cell r="Y921">
            <v>1461</v>
          </cell>
          <cell r="Z921">
            <v>1301</v>
          </cell>
          <cell r="AA921">
            <v>-20785</v>
          </cell>
          <cell r="AD921">
            <v>9211</v>
          </cell>
          <cell r="AG921" t="str">
            <v>NA</v>
          </cell>
          <cell r="AH921" t="str">
            <v>NA</v>
          </cell>
          <cell r="AJ921" t="str">
            <v>NA</v>
          </cell>
          <cell r="AK921">
            <v>3937</v>
          </cell>
          <cell r="AM921">
            <v>5303</v>
          </cell>
          <cell r="AN921">
            <v>0.011769430844553244</v>
          </cell>
          <cell r="AO921">
            <v>3077</v>
          </cell>
          <cell r="AP921" t="str">
            <v>NA</v>
          </cell>
          <cell r="AQ921">
            <v>-0.13654604852716667</v>
          </cell>
          <cell r="AR921">
            <v>475688.5</v>
          </cell>
          <cell r="AS921">
            <v>171519.5</v>
          </cell>
          <cell r="AT921">
            <v>304169</v>
          </cell>
          <cell r="AV921">
            <v>232720</v>
          </cell>
          <cell r="AW921">
            <v>25220914</v>
          </cell>
        </row>
        <row r="922">
          <cell r="B922" t="str">
            <v>2005Y</v>
          </cell>
          <cell r="D922" t="str">
            <v>Virginia Natural Gas, Inc.</v>
          </cell>
          <cell r="E922">
            <v>6475</v>
          </cell>
          <cell r="F922">
            <v>3371</v>
          </cell>
          <cell r="G922">
            <v>261440</v>
          </cell>
          <cell r="J922">
            <v>261440</v>
          </cell>
          <cell r="K922">
            <v>29278024</v>
          </cell>
          <cell r="L922">
            <v>401004</v>
          </cell>
          <cell r="M922">
            <v>17034926</v>
          </cell>
          <cell r="N922">
            <v>251647</v>
          </cell>
          <cell r="O922">
            <v>294668</v>
          </cell>
          <cell r="P922">
            <v>30101398</v>
          </cell>
          <cell r="S922">
            <v>39492</v>
          </cell>
          <cell r="W922">
            <v>3036</v>
          </cell>
          <cell r="X922">
            <v>21521</v>
          </cell>
          <cell r="Y922">
            <v>1203</v>
          </cell>
          <cell r="Z922">
            <v>1504</v>
          </cell>
          <cell r="AA922">
            <v>-15488</v>
          </cell>
          <cell r="AD922">
            <v>9846</v>
          </cell>
          <cell r="AG922" t="str">
            <v>NA</v>
          </cell>
          <cell r="AH922" t="str">
            <v>NA</v>
          </cell>
          <cell r="AJ922" t="str">
            <v>NA</v>
          </cell>
          <cell r="AK922">
            <v>4419</v>
          </cell>
          <cell r="AM922">
            <v>5235</v>
          </cell>
          <cell r="AN922">
            <v>0.02089109297512593</v>
          </cell>
          <cell r="AO922">
            <v>5350</v>
          </cell>
          <cell r="AP922" t="str">
            <v>NA</v>
          </cell>
          <cell r="AQ922" t="str">
            <v>NA</v>
          </cell>
          <cell r="AR922">
            <v>463313</v>
          </cell>
          <cell r="AS922">
            <v>160393</v>
          </cell>
          <cell r="AT922">
            <v>302920</v>
          </cell>
          <cell r="AV922">
            <v>294668</v>
          </cell>
          <cell r="AW922">
            <v>30101398</v>
          </cell>
        </row>
        <row r="923">
          <cell r="B923" t="str">
            <v>2004Y</v>
          </cell>
          <cell r="D923" t="str">
            <v>Virginia Natural Gas, Inc.</v>
          </cell>
          <cell r="E923">
            <v>6492</v>
          </cell>
          <cell r="F923">
            <v>3242</v>
          </cell>
          <cell r="G923">
            <v>256090</v>
          </cell>
          <cell r="J923">
            <v>256090</v>
          </cell>
          <cell r="K923">
            <v>28265150</v>
          </cell>
          <cell r="L923">
            <v>335480</v>
          </cell>
          <cell r="M923">
            <v>16624586</v>
          </cell>
          <cell r="N923">
            <v>218765</v>
          </cell>
          <cell r="O923">
            <v>227819</v>
          </cell>
          <cell r="P923">
            <v>28118961</v>
          </cell>
          <cell r="S923">
            <v>37936</v>
          </cell>
          <cell r="W923">
            <v>2515</v>
          </cell>
          <cell r="X923">
            <v>26255</v>
          </cell>
          <cell r="Y923">
            <v>684</v>
          </cell>
          <cell r="Z923">
            <v>1807</v>
          </cell>
          <cell r="AA923">
            <v>-15735</v>
          </cell>
          <cell r="AD923">
            <v>9734</v>
          </cell>
          <cell r="AG923" t="str">
            <v>NA</v>
          </cell>
          <cell r="AH923" t="str">
            <v>NA</v>
          </cell>
          <cell r="AJ923" t="str">
            <v>NA</v>
          </cell>
          <cell r="AK923">
            <v>4246</v>
          </cell>
          <cell r="AM923">
            <v>5161</v>
          </cell>
          <cell r="AN923">
            <v>0.02040491056664369</v>
          </cell>
          <cell r="AO923">
            <v>5121</v>
          </cell>
          <cell r="AP923" t="str">
            <v>NA</v>
          </cell>
          <cell r="AQ923" t="str">
            <v>NA</v>
          </cell>
          <cell r="AR923">
            <v>451200</v>
          </cell>
          <cell r="AS923">
            <v>150925</v>
          </cell>
          <cell r="AT923">
            <v>300275</v>
          </cell>
          <cell r="AV923">
            <v>227819</v>
          </cell>
          <cell r="AW923">
            <v>28118961</v>
          </cell>
        </row>
        <row r="924">
          <cell r="B924" t="str">
            <v>2003Y</v>
          </cell>
          <cell r="D924" t="str">
            <v>Virginia Natural Gas, Inc.</v>
          </cell>
          <cell r="E924">
            <v>6271</v>
          </cell>
          <cell r="F924">
            <v>2777</v>
          </cell>
          <cell r="G924">
            <v>250969</v>
          </cell>
          <cell r="J924">
            <v>250969</v>
          </cell>
          <cell r="K924">
            <v>28649982</v>
          </cell>
          <cell r="L924">
            <v>318199</v>
          </cell>
          <cell r="M924">
            <v>16672995</v>
          </cell>
          <cell r="N924">
            <v>207339</v>
          </cell>
          <cell r="O924">
            <v>211561</v>
          </cell>
          <cell r="P924">
            <v>30535212</v>
          </cell>
          <cell r="S924">
            <v>30308</v>
          </cell>
          <cell r="W924">
            <v>6075</v>
          </cell>
          <cell r="X924">
            <v>25476</v>
          </cell>
          <cell r="Y924">
            <v>1663</v>
          </cell>
          <cell r="Z924">
            <v>2160</v>
          </cell>
          <cell r="AA924">
            <v>-13244</v>
          </cell>
          <cell r="AD924">
            <v>9047</v>
          </cell>
          <cell r="AG924" t="str">
            <v>NA</v>
          </cell>
          <cell r="AH924" t="str">
            <v>NA</v>
          </cell>
          <cell r="AJ924" t="str">
            <v>NA</v>
          </cell>
          <cell r="AK924">
            <v>4518</v>
          </cell>
          <cell r="AM924">
            <v>5066</v>
          </cell>
          <cell r="AN924">
            <v>0.022556053994369135</v>
          </cell>
          <cell r="AO924">
            <v>5536</v>
          </cell>
          <cell r="AP924" t="str">
            <v>NA</v>
          </cell>
          <cell r="AQ924" t="str">
            <v>NA</v>
          </cell>
          <cell r="AR924">
            <v>433961.5</v>
          </cell>
          <cell r="AS924">
            <v>142141.5</v>
          </cell>
          <cell r="AT924">
            <v>291820</v>
          </cell>
          <cell r="AV924">
            <v>211561</v>
          </cell>
          <cell r="AW924">
            <v>30535212</v>
          </cell>
        </row>
        <row r="925">
          <cell r="B925" t="str">
            <v>2002Y</v>
          </cell>
          <cell r="D925" t="str">
            <v>Virginia Natural Gas, Inc.</v>
          </cell>
          <cell r="E925">
            <v>6418</v>
          </cell>
          <cell r="F925">
            <v>2861</v>
          </cell>
          <cell r="G925">
            <v>245433</v>
          </cell>
          <cell r="J925">
            <v>245433</v>
          </cell>
          <cell r="K925">
            <v>25095321</v>
          </cell>
          <cell r="L925">
            <v>227230</v>
          </cell>
          <cell r="M925">
            <v>14584375</v>
          </cell>
          <cell r="N925">
            <v>152395</v>
          </cell>
          <cell r="O925">
            <v>133244</v>
          </cell>
          <cell r="P925">
            <v>26833381</v>
          </cell>
          <cell r="S925">
            <v>30244</v>
          </cell>
          <cell r="W925">
            <v>2772</v>
          </cell>
          <cell r="X925">
            <v>19453</v>
          </cell>
          <cell r="Y925">
            <v>686</v>
          </cell>
          <cell r="Z925">
            <v>2788</v>
          </cell>
          <cell r="AA925">
            <v>-16077</v>
          </cell>
          <cell r="AD925">
            <v>9279</v>
          </cell>
          <cell r="AG925" t="str">
            <v>NA</v>
          </cell>
          <cell r="AH925" t="str">
            <v>NA</v>
          </cell>
          <cell r="AJ925">
            <v>324</v>
          </cell>
          <cell r="AK925">
            <v>4158</v>
          </cell>
          <cell r="AM925">
            <v>5008</v>
          </cell>
          <cell r="AN925">
            <v>0.037995508545183104</v>
          </cell>
          <cell r="AO925">
            <v>8984</v>
          </cell>
          <cell r="AP925" t="str">
            <v>NA</v>
          </cell>
          <cell r="AQ925" t="str">
            <v>NA</v>
          </cell>
          <cell r="AR925">
            <v>413784.5</v>
          </cell>
          <cell r="AS925">
            <v>131743.5</v>
          </cell>
          <cell r="AT925">
            <v>282041</v>
          </cell>
          <cell r="AV925">
            <v>133244</v>
          </cell>
          <cell r="AW925">
            <v>26833381</v>
          </cell>
        </row>
        <row r="926">
          <cell r="B926" t="str">
            <v>2001Y</v>
          </cell>
          <cell r="D926" t="str">
            <v>Virginia Natural Gas, Inc.</v>
          </cell>
          <cell r="E926">
            <v>7045</v>
          </cell>
          <cell r="F926">
            <v>3415</v>
          </cell>
          <cell r="G926">
            <v>236449</v>
          </cell>
          <cell r="J926">
            <v>236449</v>
          </cell>
          <cell r="K926">
            <v>28463808</v>
          </cell>
          <cell r="L926">
            <v>319012</v>
          </cell>
          <cell r="M926">
            <v>16425266</v>
          </cell>
          <cell r="N926">
            <v>206594</v>
          </cell>
          <cell r="O926">
            <v>217940</v>
          </cell>
          <cell r="P926">
            <v>0</v>
          </cell>
          <cell r="S926">
            <v>31023</v>
          </cell>
          <cell r="W926">
            <v>6092</v>
          </cell>
          <cell r="X926">
            <v>25767</v>
          </cell>
          <cell r="Y926" t="str">
            <v>NA</v>
          </cell>
          <cell r="Z926" t="str">
            <v>NA</v>
          </cell>
          <cell r="AA926">
            <v>15846</v>
          </cell>
          <cell r="AD926">
            <v>10459</v>
          </cell>
          <cell r="AG926" t="str">
            <v>NA</v>
          </cell>
          <cell r="AH926" t="str">
            <v>NA</v>
          </cell>
          <cell r="AJ926">
            <v>324</v>
          </cell>
          <cell r="AK926" t="str">
            <v/>
          </cell>
          <cell r="AM926">
            <v>4964</v>
          </cell>
          <cell r="AN926">
            <v>0.025386500140939742</v>
          </cell>
          <cell r="AO926">
            <v>5854</v>
          </cell>
          <cell r="AP926" t="str">
            <v>NA</v>
          </cell>
          <cell r="AQ926" t="str">
            <v>NA</v>
          </cell>
          <cell r="AR926">
            <v>405958</v>
          </cell>
          <cell r="AS926">
            <v>121362.5</v>
          </cell>
          <cell r="AT926">
            <v>284595.5</v>
          </cell>
          <cell r="AV926">
            <v>217940</v>
          </cell>
          <cell r="AW926">
            <v>0</v>
          </cell>
        </row>
        <row r="927">
          <cell r="B927" t="str">
            <v>2000Y</v>
          </cell>
          <cell r="D927" t="str">
            <v>Virginia Natural Gas, Inc.</v>
          </cell>
          <cell r="E927">
            <v>6017</v>
          </cell>
          <cell r="F927">
            <v>3770</v>
          </cell>
          <cell r="G927">
            <v>230595</v>
          </cell>
          <cell r="J927">
            <v>230595</v>
          </cell>
          <cell r="K927">
            <v>17566967</v>
          </cell>
          <cell r="L927">
            <v>150695</v>
          </cell>
          <cell r="M927">
            <v>9777467</v>
          </cell>
          <cell r="N927">
            <v>98055</v>
          </cell>
          <cell r="O927">
            <v>101195</v>
          </cell>
          <cell r="P927">
            <v>0</v>
          </cell>
          <cell r="S927">
            <v>19824</v>
          </cell>
          <cell r="W927">
            <v>7094</v>
          </cell>
          <cell r="X927">
            <v>7119</v>
          </cell>
          <cell r="Y927" t="str">
            <v>NA</v>
          </cell>
          <cell r="Z927" t="str">
            <v>NA</v>
          </cell>
          <cell r="AA927">
            <v>-15752</v>
          </cell>
          <cell r="AD927">
            <v>9787</v>
          </cell>
          <cell r="AG927" t="str">
            <v>NA</v>
          </cell>
          <cell r="AH927" t="str">
            <v>NA</v>
          </cell>
          <cell r="AJ927" t="str">
            <v>NA</v>
          </cell>
          <cell r="AK927" t="str">
            <v/>
          </cell>
          <cell r="AM927" t="str">
            <v>NA</v>
          </cell>
          <cell r="AN927">
            <v>0.005297144804441319</v>
          </cell>
          <cell r="AO927" t="str">
            <v>NA</v>
          </cell>
          <cell r="AP927" t="str">
            <v>NA</v>
          </cell>
          <cell r="AQ927" t="str">
            <v>NA</v>
          </cell>
          <cell r="AR927">
            <v>392490</v>
          </cell>
          <cell r="AS927">
            <v>112547.5</v>
          </cell>
          <cell r="AT927">
            <v>279942.5</v>
          </cell>
          <cell r="AV927">
            <v>101195</v>
          </cell>
          <cell r="AW927">
            <v>0</v>
          </cell>
        </row>
        <row r="928">
          <cell r="B928" t="str">
            <v>1999Y</v>
          </cell>
          <cell r="D928" t="str">
            <v>Virginia Natural Gas, Inc.</v>
          </cell>
          <cell r="E928">
            <v>6612</v>
          </cell>
          <cell r="F928">
            <v>5405</v>
          </cell>
          <cell r="G928">
            <v>231823</v>
          </cell>
          <cell r="J928">
            <v>231823</v>
          </cell>
          <cell r="K928">
            <v>23614579</v>
          </cell>
          <cell r="L928">
            <v>190213</v>
          </cell>
          <cell r="M928">
            <v>13586907</v>
          </cell>
          <cell r="N928">
            <v>129837</v>
          </cell>
          <cell r="O928">
            <v>90886</v>
          </cell>
          <cell r="P928">
            <v>25332874</v>
          </cell>
          <cell r="S928">
            <v>34278</v>
          </cell>
          <cell r="W928">
            <v>10859</v>
          </cell>
          <cell r="X928">
            <v>6764</v>
          </cell>
          <cell r="Y928" t="str">
            <v>NA</v>
          </cell>
          <cell r="Z928" t="str">
            <v>NA</v>
          </cell>
          <cell r="AA928">
            <v>-21250</v>
          </cell>
          <cell r="AD928">
            <v>12017</v>
          </cell>
          <cell r="AG928" t="str">
            <v>NA</v>
          </cell>
          <cell r="AH928" t="str">
            <v>NA</v>
          </cell>
          <cell r="AJ928" t="str">
            <v>NA</v>
          </cell>
          <cell r="AK928" t="str">
            <v/>
          </cell>
          <cell r="AM928" t="str">
            <v>NA</v>
          </cell>
          <cell r="AN928">
            <v>0.07344347616710348</v>
          </cell>
          <cell r="AO928">
            <v>15861</v>
          </cell>
          <cell r="AP928" t="str">
            <v>NA</v>
          </cell>
          <cell r="AQ928" t="str">
            <v>NA</v>
          </cell>
          <cell r="AR928">
            <v>372177.5</v>
          </cell>
          <cell r="AS928">
            <v>105552.5</v>
          </cell>
          <cell r="AT928">
            <v>266625</v>
          </cell>
          <cell r="AV928">
            <v>90886</v>
          </cell>
          <cell r="AW928">
            <v>25332874</v>
          </cell>
        </row>
        <row r="929">
          <cell r="B929" t="str">
            <v>1998Y</v>
          </cell>
          <cell r="D929" t="str">
            <v>Virginia Natural Gas, Inc.</v>
          </cell>
          <cell r="E929">
            <v>6697</v>
          </cell>
          <cell r="F929">
            <v>4661</v>
          </cell>
          <cell r="G929">
            <v>215962</v>
          </cell>
          <cell r="J929">
            <v>215962</v>
          </cell>
          <cell r="K929">
            <v>21745436</v>
          </cell>
          <cell r="L929">
            <v>170816</v>
          </cell>
          <cell r="M929">
            <v>11852166</v>
          </cell>
          <cell r="N929">
            <v>113505</v>
          </cell>
          <cell r="O929">
            <v>95462</v>
          </cell>
          <cell r="P929">
            <v>23326902</v>
          </cell>
          <cell r="S929">
            <v>23690</v>
          </cell>
          <cell r="W929">
            <v>9429</v>
          </cell>
          <cell r="X929">
            <v>12515</v>
          </cell>
          <cell r="Y929" t="str">
            <v>NA</v>
          </cell>
          <cell r="Z929" t="str">
            <v>NA</v>
          </cell>
          <cell r="AA929">
            <v>-30403</v>
          </cell>
          <cell r="AD929">
            <v>11358</v>
          </cell>
          <cell r="AG929" t="str">
            <v>NA</v>
          </cell>
          <cell r="AH929" t="str">
            <v>NA</v>
          </cell>
          <cell r="AJ929" t="str">
            <v>NA</v>
          </cell>
          <cell r="AK929" t="str">
            <v/>
          </cell>
          <cell r="AM929" t="str">
            <v>NA</v>
          </cell>
          <cell r="AN929">
            <v>0.03652472738442636</v>
          </cell>
          <cell r="AO929">
            <v>7610</v>
          </cell>
          <cell r="AP929" t="str">
            <v>NA</v>
          </cell>
          <cell r="AQ929" t="str">
            <v>NA</v>
          </cell>
          <cell r="AR929">
            <v>353755.5</v>
          </cell>
          <cell r="AS929">
            <v>97836</v>
          </cell>
          <cell r="AT929">
            <v>255919.5</v>
          </cell>
          <cell r="AV929">
            <v>95462</v>
          </cell>
          <cell r="AW929">
            <v>23326902</v>
          </cell>
        </row>
        <row r="930">
          <cell r="B930" t="str">
            <v>1997Y</v>
          </cell>
          <cell r="D930" t="str">
            <v>Virginia Natural Gas, Inc.</v>
          </cell>
          <cell r="E930">
            <v>7754</v>
          </cell>
          <cell r="F930">
            <v>3925</v>
          </cell>
          <cell r="G930">
            <v>208352</v>
          </cell>
          <cell r="J930">
            <v>208352</v>
          </cell>
          <cell r="K930">
            <v>25372052</v>
          </cell>
          <cell r="L930">
            <v>214650</v>
          </cell>
          <cell r="M930">
            <v>14122589</v>
          </cell>
          <cell r="N930">
            <v>142136</v>
          </cell>
          <cell r="O930">
            <v>118356</v>
          </cell>
          <cell r="P930">
            <v>26009219</v>
          </cell>
          <cell r="S930">
            <v>19862</v>
          </cell>
          <cell r="W930">
            <v>8823</v>
          </cell>
          <cell r="X930">
            <v>14500</v>
          </cell>
          <cell r="Y930" t="str">
            <v>NA</v>
          </cell>
          <cell r="Z930" t="str">
            <v>NA</v>
          </cell>
          <cell r="AA930">
            <v>-30431</v>
          </cell>
          <cell r="AD930">
            <v>11679</v>
          </cell>
          <cell r="AG930" t="str">
            <v>NA</v>
          </cell>
          <cell r="AH930" t="str">
            <v>NA</v>
          </cell>
          <cell r="AJ930" t="str">
            <v>NA</v>
          </cell>
          <cell r="AK930" t="str">
            <v/>
          </cell>
          <cell r="AM930" t="str">
            <v>NA</v>
          </cell>
          <cell r="AN930">
            <v>0.034184597820961456</v>
          </cell>
          <cell r="AO930">
            <v>6887</v>
          </cell>
          <cell r="AP930" t="str">
            <v>NA</v>
          </cell>
          <cell r="AQ930" t="str">
            <v>NA</v>
          </cell>
          <cell r="AR930">
            <v>332529.5</v>
          </cell>
          <cell r="AS930">
            <v>88937</v>
          </cell>
          <cell r="AT930">
            <v>243592.5</v>
          </cell>
          <cell r="AV930">
            <v>118356</v>
          </cell>
          <cell r="AW930">
            <v>26009219</v>
          </cell>
        </row>
        <row r="931">
          <cell r="B931" t="str">
            <v>1996Y</v>
          </cell>
          <cell r="D931" t="str">
            <v>Virginia Natural Gas, Inc.</v>
          </cell>
          <cell r="E931">
            <v>7903</v>
          </cell>
          <cell r="F931">
            <v>3868</v>
          </cell>
          <cell r="G931">
            <v>201465</v>
          </cell>
          <cell r="J931">
            <v>201465</v>
          </cell>
          <cell r="K931">
            <v>26815127</v>
          </cell>
          <cell r="L931">
            <v>190660</v>
          </cell>
          <cell r="M931">
            <v>14671327</v>
          </cell>
          <cell r="N931">
            <v>124866</v>
          </cell>
          <cell r="O931">
            <v>115239</v>
          </cell>
          <cell r="P931">
            <v>28206434</v>
          </cell>
          <cell r="S931">
            <v>21322</v>
          </cell>
          <cell r="W931">
            <v>8889</v>
          </cell>
          <cell r="X931">
            <v>13838</v>
          </cell>
          <cell r="Y931" t="str">
            <v>NA</v>
          </cell>
          <cell r="Z931" t="str">
            <v>NA</v>
          </cell>
          <cell r="AA931">
            <v>-32917</v>
          </cell>
          <cell r="AD931">
            <v>11770</v>
          </cell>
          <cell r="AG931" t="str">
            <v>NA</v>
          </cell>
          <cell r="AH931" t="str">
            <v>NA</v>
          </cell>
          <cell r="AJ931" t="str">
            <v>NA</v>
          </cell>
          <cell r="AK931" t="str">
            <v/>
          </cell>
          <cell r="AM931" t="str">
            <v>NA</v>
          </cell>
          <cell r="AN931" t="str">
            <v>NA</v>
          </cell>
          <cell r="AO931" t="str">
            <v>NA</v>
          </cell>
          <cell r="AP931" t="str">
            <v>NA</v>
          </cell>
          <cell r="AQ931" t="str">
            <v>NA</v>
          </cell>
          <cell r="AR931" t="str">
            <v>NA</v>
          </cell>
          <cell r="AS931" t="str">
            <v>NA</v>
          </cell>
          <cell r="AT931" t="str">
            <v>NA</v>
          </cell>
          <cell r="AV931">
            <v>115239</v>
          </cell>
          <cell r="AW931">
            <v>28206434</v>
          </cell>
        </row>
        <row r="932">
          <cell r="B932" t="str">
            <v>2006Y</v>
          </cell>
          <cell r="D932" t="str">
            <v>Washington Gas Light Company</v>
          </cell>
          <cell r="E932">
            <v>21730</v>
          </cell>
          <cell r="F932">
            <v>33881</v>
          </cell>
          <cell r="G932">
            <v>886195</v>
          </cell>
          <cell r="J932">
            <v>886195</v>
          </cell>
          <cell r="K932">
            <v>76009742</v>
          </cell>
          <cell r="L932">
            <v>1224733</v>
          </cell>
          <cell r="M932">
            <v>55954820</v>
          </cell>
          <cell r="N932">
            <v>931119</v>
          </cell>
          <cell r="O932">
            <v>826516</v>
          </cell>
          <cell r="P932">
            <v>77440405.1</v>
          </cell>
          <cell r="S932">
            <v>129764</v>
          </cell>
          <cell r="W932">
            <v>41700</v>
          </cell>
          <cell r="X932">
            <v>84004</v>
          </cell>
          <cell r="Y932">
            <v>10676</v>
          </cell>
          <cell r="Z932">
            <v>40885</v>
          </cell>
          <cell r="AA932">
            <v>-161146</v>
          </cell>
          <cell r="AD932">
            <v>55611</v>
          </cell>
          <cell r="AG932">
            <v>153135007</v>
          </cell>
          <cell r="AH932">
            <v>118134</v>
          </cell>
          <cell r="AJ932">
            <v>1734</v>
          </cell>
          <cell r="AK932">
            <v>4070.7911795508594</v>
          </cell>
          <cell r="AM932">
            <v>11946</v>
          </cell>
          <cell r="AN932">
            <v>0.03613273143292751</v>
          </cell>
          <cell r="AO932">
            <v>30904</v>
          </cell>
          <cell r="AP932">
            <v>97180187</v>
          </cell>
          <cell r="AQ932">
            <v>-0.18742034510869326</v>
          </cell>
          <cell r="AR932">
            <v>2215934</v>
          </cell>
          <cell r="AS932">
            <v>906459.5</v>
          </cell>
          <cell r="AT932">
            <v>1309474.5</v>
          </cell>
          <cell r="AV932">
            <v>826516</v>
          </cell>
          <cell r="AW932">
            <v>77440405.1</v>
          </cell>
        </row>
        <row r="933">
          <cell r="B933" t="str">
            <v>2005Y</v>
          </cell>
          <cell r="D933" t="str">
            <v>Washington Gas Light Company</v>
          </cell>
          <cell r="E933">
            <v>23511</v>
          </cell>
          <cell r="F933">
            <v>34887</v>
          </cell>
          <cell r="G933">
            <v>855291</v>
          </cell>
          <cell r="J933">
            <v>855291</v>
          </cell>
          <cell r="K933">
            <v>89273695</v>
          </cell>
          <cell r="L933">
            <v>1352430</v>
          </cell>
          <cell r="M933">
            <v>65845568</v>
          </cell>
          <cell r="N933">
            <v>1018827</v>
          </cell>
          <cell r="O933">
            <v>974761</v>
          </cell>
          <cell r="P933">
            <v>96342674.7</v>
          </cell>
          <cell r="S933">
            <v>126440</v>
          </cell>
          <cell r="W933">
            <v>46926</v>
          </cell>
          <cell r="X933">
            <v>94090</v>
          </cell>
          <cell r="Y933">
            <v>17305</v>
          </cell>
          <cell r="Z933">
            <v>40615</v>
          </cell>
          <cell r="AA933">
            <v>-120468</v>
          </cell>
          <cell r="AD933">
            <v>58398</v>
          </cell>
          <cell r="AG933">
            <v>170074789</v>
          </cell>
          <cell r="AH933">
            <v>117430</v>
          </cell>
          <cell r="AJ933">
            <v>1782</v>
          </cell>
          <cell r="AK933">
            <v>4674.463006907869</v>
          </cell>
          <cell r="AM933">
            <v>11618</v>
          </cell>
          <cell r="AN933">
            <v>0.06140397686306094</v>
          </cell>
          <cell r="AO933">
            <v>49480</v>
          </cell>
          <cell r="AP933">
            <v>104229221</v>
          </cell>
          <cell r="AQ933" t="str">
            <v>NA</v>
          </cell>
          <cell r="AR933">
            <v>2126897.5</v>
          </cell>
          <cell r="AS933">
            <v>879109.5</v>
          </cell>
          <cell r="AT933">
            <v>1247788</v>
          </cell>
          <cell r="AV933">
            <v>974761</v>
          </cell>
          <cell r="AW933">
            <v>96342674.7</v>
          </cell>
        </row>
        <row r="934">
          <cell r="B934" t="str">
            <v>2004Y</v>
          </cell>
          <cell r="D934" t="str">
            <v>Washington Gas Light Company</v>
          </cell>
          <cell r="E934">
            <v>22766</v>
          </cell>
          <cell r="F934">
            <v>38001</v>
          </cell>
          <cell r="G934">
            <v>805811</v>
          </cell>
          <cell r="J934">
            <v>805811</v>
          </cell>
          <cell r="K934">
            <v>85306607</v>
          </cell>
          <cell r="L934">
            <v>1078617</v>
          </cell>
          <cell r="M934">
            <v>61596713</v>
          </cell>
          <cell r="N934">
            <v>807026</v>
          </cell>
          <cell r="O934">
            <v>719930</v>
          </cell>
          <cell r="P934">
            <v>94051092.5</v>
          </cell>
          <cell r="S934">
            <v>117889</v>
          </cell>
          <cell r="W934">
            <v>39835</v>
          </cell>
          <cell r="X934">
            <v>100729</v>
          </cell>
          <cell r="Y934">
            <v>12688</v>
          </cell>
          <cell r="Z934">
            <v>34725</v>
          </cell>
          <cell r="AA934">
            <v>-115575</v>
          </cell>
          <cell r="AD934">
            <v>60767</v>
          </cell>
          <cell r="AG934">
            <v>163616476</v>
          </cell>
          <cell r="AH934">
            <v>114513</v>
          </cell>
          <cell r="AJ934">
            <v>1996</v>
          </cell>
          <cell r="AK934">
            <v>4491.34273338737</v>
          </cell>
          <cell r="AM934">
            <v>11484.38</v>
          </cell>
          <cell r="AN934">
            <v>0.06254672807851504</v>
          </cell>
          <cell r="AO934">
            <v>47434</v>
          </cell>
          <cell r="AP934">
            <v>102019763</v>
          </cell>
          <cell r="AQ934" t="str">
            <v>NA</v>
          </cell>
          <cell r="AR934">
            <v>2057918.5</v>
          </cell>
          <cell r="AS934">
            <v>823689.5</v>
          </cell>
          <cell r="AT934">
            <v>1234229</v>
          </cell>
          <cell r="AV934">
            <v>719930</v>
          </cell>
          <cell r="AW934">
            <v>94051092.5</v>
          </cell>
        </row>
        <row r="935">
          <cell r="B935" t="str">
            <v>2003Y</v>
          </cell>
          <cell r="D935" t="str">
            <v>Washington Gas Light Company</v>
          </cell>
          <cell r="E935">
            <v>20851</v>
          </cell>
          <cell r="F935">
            <v>36192</v>
          </cell>
          <cell r="G935">
            <v>758377</v>
          </cell>
          <cell r="J935">
            <v>758377</v>
          </cell>
          <cell r="K935">
            <v>87510388</v>
          </cell>
          <cell r="L935">
            <v>1018896</v>
          </cell>
          <cell r="M935">
            <v>63070612</v>
          </cell>
          <cell r="N935">
            <v>760565</v>
          </cell>
          <cell r="O935">
            <v>718891</v>
          </cell>
          <cell r="P935">
            <v>92898660.6</v>
          </cell>
          <cell r="S935">
            <v>110670</v>
          </cell>
          <cell r="W935">
            <v>39893</v>
          </cell>
          <cell r="X935">
            <v>99310</v>
          </cell>
          <cell r="Y935">
            <v>11571</v>
          </cell>
          <cell r="Z935">
            <v>35002</v>
          </cell>
          <cell r="AA935">
            <v>-121562</v>
          </cell>
          <cell r="AD935">
            <v>57043</v>
          </cell>
          <cell r="AG935">
            <v>168555449</v>
          </cell>
          <cell r="AH935">
            <v>118760</v>
          </cell>
          <cell r="AJ935">
            <v>2141.5</v>
          </cell>
          <cell r="AK935">
            <v>4778.735207645397</v>
          </cell>
          <cell r="AM935">
            <v>11603.769999999999</v>
          </cell>
          <cell r="AN935">
            <v>0.03454875581644388</v>
          </cell>
          <cell r="AO935">
            <v>25326</v>
          </cell>
          <cell r="AP935">
            <v>105484837</v>
          </cell>
          <cell r="AQ935" t="str">
            <v>NA</v>
          </cell>
          <cell r="AR935">
            <v>1961608.5</v>
          </cell>
          <cell r="AS935">
            <v>748373.5</v>
          </cell>
          <cell r="AT935">
            <v>1213235</v>
          </cell>
          <cell r="AV935">
            <v>718891</v>
          </cell>
          <cell r="AW935">
            <v>92898660.6</v>
          </cell>
        </row>
        <row r="936">
          <cell r="B936" t="str">
            <v>2002Y</v>
          </cell>
          <cell r="D936" t="str">
            <v>Washington Gas Light Company</v>
          </cell>
          <cell r="E936">
            <v>19468</v>
          </cell>
          <cell r="F936">
            <v>34879</v>
          </cell>
          <cell r="G936">
            <v>733051</v>
          </cell>
          <cell r="J936">
            <v>733051</v>
          </cell>
          <cell r="K936">
            <v>77071475</v>
          </cell>
          <cell r="L936">
            <v>754270</v>
          </cell>
          <cell r="M936">
            <v>56731130</v>
          </cell>
          <cell r="N936">
            <v>577112</v>
          </cell>
          <cell r="O936">
            <v>525631</v>
          </cell>
          <cell r="P936">
            <v>78665118</v>
          </cell>
          <cell r="S936">
            <v>106850</v>
          </cell>
          <cell r="W936">
            <v>39955</v>
          </cell>
          <cell r="X936">
            <v>66734</v>
          </cell>
          <cell r="Y936">
            <v>13938</v>
          </cell>
          <cell r="Z936">
            <v>28126</v>
          </cell>
          <cell r="AA936">
            <v>-157829</v>
          </cell>
          <cell r="AD936">
            <v>54347</v>
          </cell>
          <cell r="AG936">
            <v>163891394</v>
          </cell>
          <cell r="AH936">
            <v>113405</v>
          </cell>
          <cell r="AJ936">
            <v>2197.5</v>
          </cell>
          <cell r="AK936">
            <v>4290.531434344802</v>
          </cell>
          <cell r="AM936">
            <v>11553.27</v>
          </cell>
          <cell r="AN936" t="str">
            <v>NA</v>
          </cell>
          <cell r="AO936" t="str">
            <v>NA</v>
          </cell>
          <cell r="AP936">
            <v>107160264</v>
          </cell>
          <cell r="AQ936" t="str">
            <v>NA</v>
          </cell>
          <cell r="AR936">
            <v>1865876.5</v>
          </cell>
          <cell r="AS936">
            <v>676557</v>
          </cell>
          <cell r="AT936">
            <v>1189319.5</v>
          </cell>
          <cell r="AV936">
            <v>525631</v>
          </cell>
          <cell r="AW936">
            <v>78665118</v>
          </cell>
        </row>
        <row r="937">
          <cell r="B937" t="str">
            <v>2001Y</v>
          </cell>
          <cell r="D937" t="str">
            <v>Washington Gas Light Company</v>
          </cell>
          <cell r="E937">
            <v>19273</v>
          </cell>
          <cell r="F937">
            <v>33115</v>
          </cell>
          <cell r="G937" t="str">
            <v>NA</v>
          </cell>
          <cell r="J937" t="str">
            <v>NA</v>
          </cell>
          <cell r="K937">
            <v>71587419</v>
          </cell>
          <cell r="L937">
            <v>805131</v>
          </cell>
          <cell r="M937" t="str">
            <v>NA</v>
          </cell>
          <cell r="N937" t="str">
            <v>NA</v>
          </cell>
          <cell r="O937">
            <v>672241</v>
          </cell>
          <cell r="P937">
            <v>88347335.4</v>
          </cell>
          <cell r="S937">
            <v>88434</v>
          </cell>
          <cell r="W937">
            <v>42885</v>
          </cell>
          <cell r="X937">
            <v>64105</v>
          </cell>
          <cell r="Y937" t="str">
            <v>NA</v>
          </cell>
          <cell r="Z937" t="str">
            <v>NA</v>
          </cell>
          <cell r="AA937">
            <v>-140190</v>
          </cell>
          <cell r="AD937">
            <v>52389</v>
          </cell>
          <cell r="AG937" t="str">
            <v>NA</v>
          </cell>
          <cell r="AH937" t="str">
            <v>NA</v>
          </cell>
          <cell r="AJ937">
            <v>2190</v>
          </cell>
          <cell r="AK937" t="str">
            <v/>
          </cell>
          <cell r="AM937">
            <v>10780</v>
          </cell>
          <cell r="AN937" t="str">
            <v>NA</v>
          </cell>
          <cell r="AO937" t="str">
            <v>NA</v>
          </cell>
          <cell r="AP937" t="str">
            <v>NA</v>
          </cell>
          <cell r="AQ937" t="str">
            <v>NA</v>
          </cell>
          <cell r="AR937">
            <v>1778068.5</v>
          </cell>
          <cell r="AS937">
            <v>630965</v>
          </cell>
          <cell r="AT937">
            <v>1147103.5</v>
          </cell>
          <cell r="AV937">
            <v>672241</v>
          </cell>
          <cell r="AW937">
            <v>88347335.4</v>
          </cell>
        </row>
        <row r="938">
          <cell r="B938" t="str">
            <v>2000Y</v>
          </cell>
          <cell r="D938" t="str">
            <v>Washington Gas Light Company</v>
          </cell>
          <cell r="E938">
            <v>21320</v>
          </cell>
          <cell r="F938">
            <v>26875</v>
          </cell>
          <cell r="G938">
            <v>709862</v>
          </cell>
          <cell r="J938">
            <v>709862</v>
          </cell>
          <cell r="K938">
            <v>86097303</v>
          </cell>
          <cell r="L938">
            <v>823314</v>
          </cell>
          <cell r="M938">
            <v>61821437</v>
          </cell>
          <cell r="N938">
            <v>608165</v>
          </cell>
          <cell r="O938">
            <v>732482</v>
          </cell>
          <cell r="P938" t="str">
            <v>NA</v>
          </cell>
          <cell r="S938">
            <v>86698</v>
          </cell>
          <cell r="W938">
            <v>34469</v>
          </cell>
          <cell r="X938">
            <v>96042</v>
          </cell>
          <cell r="Y938" t="str">
            <v>NA</v>
          </cell>
          <cell r="Z938" t="str">
            <v>NA</v>
          </cell>
          <cell r="AA938">
            <v>-112754</v>
          </cell>
          <cell r="AD938">
            <v>48195</v>
          </cell>
          <cell r="AG938" t="str">
            <v>NA</v>
          </cell>
          <cell r="AH938" t="str">
            <v>NA</v>
          </cell>
          <cell r="AJ938" t="str">
            <v>NA</v>
          </cell>
          <cell r="AK938" t="str">
            <v/>
          </cell>
          <cell r="AM938" t="str">
            <v>NA</v>
          </cell>
          <cell r="AN938">
            <v>0.06001824713613979</v>
          </cell>
          <cell r="AO938" t="str">
            <v>NA</v>
          </cell>
          <cell r="AP938" t="str">
            <v>NA</v>
          </cell>
          <cell r="AQ938" t="str">
            <v>NA</v>
          </cell>
          <cell r="AR938">
            <v>1677874.5</v>
          </cell>
          <cell r="AS938">
            <v>587901.5</v>
          </cell>
          <cell r="AT938">
            <v>1089973</v>
          </cell>
          <cell r="AV938">
            <v>732482</v>
          </cell>
          <cell r="AW938" t="str">
            <v>NA</v>
          </cell>
        </row>
        <row r="939">
          <cell r="B939" t="str">
            <v>1999Y</v>
          </cell>
          <cell r="D939" t="str">
            <v>Washington Gas Light Company</v>
          </cell>
          <cell r="E939">
            <v>21756</v>
          </cell>
          <cell r="F939">
            <v>26578</v>
          </cell>
          <cell r="G939">
            <v>755187</v>
          </cell>
          <cell r="J939">
            <v>755187</v>
          </cell>
          <cell r="K939">
            <v>87827371</v>
          </cell>
          <cell r="L939">
            <v>679219</v>
          </cell>
          <cell r="M939">
            <v>59784405</v>
          </cell>
          <cell r="N939">
            <v>484914</v>
          </cell>
          <cell r="O939">
            <v>499791</v>
          </cell>
          <cell r="P939">
            <v>163156798</v>
          </cell>
          <cell r="S939">
            <v>89813</v>
          </cell>
          <cell r="W939">
            <v>38742</v>
          </cell>
          <cell r="X939">
            <v>83632</v>
          </cell>
          <cell r="Y939" t="str">
            <v>NA</v>
          </cell>
          <cell r="Z939" t="str">
            <v>NA</v>
          </cell>
          <cell r="AA939">
            <v>-143416</v>
          </cell>
          <cell r="AD939">
            <v>48334</v>
          </cell>
          <cell r="AG939" t="str">
            <v>NA</v>
          </cell>
          <cell r="AH939" t="str">
            <v>NA</v>
          </cell>
          <cell r="AJ939" t="str">
            <v>NA</v>
          </cell>
          <cell r="AK939" t="str">
            <v/>
          </cell>
          <cell r="AM939" t="str">
            <v>NA</v>
          </cell>
          <cell r="AN939">
            <v>0.03644647796752034</v>
          </cell>
          <cell r="AO939" t="str">
            <v>NA</v>
          </cell>
          <cell r="AP939" t="str">
            <v>NA</v>
          </cell>
          <cell r="AQ939" t="str">
            <v>NA</v>
          </cell>
          <cell r="AR939">
            <v>1593020</v>
          </cell>
          <cell r="AS939">
            <v>549634</v>
          </cell>
          <cell r="AT939">
            <v>1043386</v>
          </cell>
          <cell r="AV939">
            <v>499791</v>
          </cell>
          <cell r="AW939">
            <v>163156798</v>
          </cell>
        </row>
        <row r="940">
          <cell r="B940" t="str">
            <v>1998Y</v>
          </cell>
          <cell r="D940" t="str">
            <v>Washington Gas Light Company</v>
          </cell>
          <cell r="E940">
            <v>22334</v>
          </cell>
          <cell r="F940">
            <v>31367</v>
          </cell>
          <cell r="G940">
            <v>783752</v>
          </cell>
          <cell r="J940">
            <v>783752</v>
          </cell>
          <cell r="K940">
            <v>91289417</v>
          </cell>
          <cell r="L940">
            <v>696811</v>
          </cell>
          <cell r="M940">
            <v>57085020</v>
          </cell>
          <cell r="N940">
            <v>468635</v>
          </cell>
          <cell r="O940">
            <v>507763</v>
          </cell>
          <cell r="P940">
            <v>172136441</v>
          </cell>
          <cell r="S940">
            <v>92451</v>
          </cell>
          <cell r="W940">
            <v>43112</v>
          </cell>
          <cell r="X940">
            <v>55420</v>
          </cell>
          <cell r="Y940" t="str">
            <v>NA</v>
          </cell>
          <cell r="Z940" t="str">
            <v>NA</v>
          </cell>
          <cell r="AA940">
            <v>-157055</v>
          </cell>
          <cell r="AD940">
            <v>53701</v>
          </cell>
          <cell r="AG940" t="str">
            <v>NA</v>
          </cell>
          <cell r="AH940" t="str">
            <v>NA</v>
          </cell>
          <cell r="AJ940" t="str">
            <v>NA</v>
          </cell>
          <cell r="AK940" t="str">
            <v/>
          </cell>
          <cell r="AM940" t="str">
            <v>NA</v>
          </cell>
          <cell r="AN940">
            <v>0.007863566162618291</v>
          </cell>
          <cell r="AO940">
            <v>6115</v>
          </cell>
          <cell r="AP940" t="str">
            <v>NA</v>
          </cell>
          <cell r="AQ940" t="str">
            <v>NA</v>
          </cell>
          <cell r="AR940">
            <v>1509769</v>
          </cell>
          <cell r="AS940">
            <v>514706.5</v>
          </cell>
          <cell r="AT940">
            <v>995062.5</v>
          </cell>
          <cell r="AV940">
            <v>507763</v>
          </cell>
          <cell r="AW940">
            <v>172136441</v>
          </cell>
        </row>
        <row r="941">
          <cell r="B941" t="str">
            <v>1997Y</v>
          </cell>
          <cell r="D941" t="str">
            <v>Washington Gas Light Company</v>
          </cell>
          <cell r="E941">
            <v>24775</v>
          </cell>
          <cell r="F941">
            <v>30370</v>
          </cell>
          <cell r="G941">
            <v>777637</v>
          </cell>
          <cell r="J941">
            <v>777637</v>
          </cell>
          <cell r="K941">
            <v>114667875</v>
          </cell>
          <cell r="L941">
            <v>908698</v>
          </cell>
          <cell r="M941">
            <v>66071594</v>
          </cell>
          <cell r="N941">
            <v>573976</v>
          </cell>
          <cell r="O941">
            <v>575339</v>
          </cell>
          <cell r="P941">
            <v>153343897</v>
          </cell>
          <cell r="S941">
            <v>83832</v>
          </cell>
          <cell r="W941">
            <v>43322</v>
          </cell>
          <cell r="X941">
            <v>82719</v>
          </cell>
          <cell r="Y941" t="str">
            <v>NA</v>
          </cell>
          <cell r="Z941" t="str">
            <v>NA</v>
          </cell>
          <cell r="AA941">
            <v>-136951</v>
          </cell>
          <cell r="AD941">
            <v>55145</v>
          </cell>
          <cell r="AG941" t="str">
            <v>NA</v>
          </cell>
          <cell r="AH941" t="str">
            <v>NA</v>
          </cell>
          <cell r="AJ941" t="str">
            <v>NA</v>
          </cell>
          <cell r="AK941" t="str">
            <v/>
          </cell>
          <cell r="AM941" t="str">
            <v>NA</v>
          </cell>
          <cell r="AN941">
            <v>0.01892708518957222</v>
          </cell>
          <cell r="AO941">
            <v>14445</v>
          </cell>
          <cell r="AP941" t="str">
            <v>NA</v>
          </cell>
          <cell r="AQ941" t="str">
            <v>NA</v>
          </cell>
          <cell r="AR941">
            <v>1417284.5</v>
          </cell>
          <cell r="AS941">
            <v>480417</v>
          </cell>
          <cell r="AT941">
            <v>936867.5</v>
          </cell>
          <cell r="AV941">
            <v>575339</v>
          </cell>
          <cell r="AW941">
            <v>153343897</v>
          </cell>
        </row>
        <row r="942">
          <cell r="B942" t="str">
            <v>1996Y</v>
          </cell>
          <cell r="D942" t="str">
            <v>Washington Gas Light Company</v>
          </cell>
          <cell r="E942">
            <v>26649</v>
          </cell>
          <cell r="F942">
            <v>28114</v>
          </cell>
          <cell r="G942">
            <v>763192</v>
          </cell>
          <cell r="J942">
            <v>763192</v>
          </cell>
          <cell r="K942">
            <v>132157153</v>
          </cell>
          <cell r="L942">
            <v>970968</v>
          </cell>
          <cell r="M942">
            <v>72324365</v>
          </cell>
          <cell r="N942">
            <v>588647</v>
          </cell>
          <cell r="O942">
            <v>520310</v>
          </cell>
          <cell r="P942">
            <v>144013282</v>
          </cell>
          <cell r="S942">
            <v>112059</v>
          </cell>
          <cell r="W942">
            <v>41985</v>
          </cell>
          <cell r="X942">
            <v>80674</v>
          </cell>
          <cell r="Y942" t="str">
            <v>NA</v>
          </cell>
          <cell r="Z942" t="str">
            <v>NA</v>
          </cell>
          <cell r="AA942">
            <v>-119409</v>
          </cell>
          <cell r="AD942">
            <v>54763</v>
          </cell>
          <cell r="AG942" t="str">
            <v>NA</v>
          </cell>
          <cell r="AH942" t="str">
            <v>NA</v>
          </cell>
          <cell r="AJ942" t="str">
            <v>NA</v>
          </cell>
          <cell r="AK942" t="str">
            <v/>
          </cell>
          <cell r="AM942" t="str">
            <v>NA</v>
          </cell>
          <cell r="AN942" t="str">
            <v>NA</v>
          </cell>
          <cell r="AO942" t="str">
            <v>NA</v>
          </cell>
          <cell r="AP942" t="str">
            <v>NA</v>
          </cell>
          <cell r="AQ942" t="str">
            <v>NA</v>
          </cell>
          <cell r="AR942" t="str">
            <v>NA</v>
          </cell>
          <cell r="AS942" t="str">
            <v>NA</v>
          </cell>
          <cell r="AT942" t="str">
            <v>NA</v>
          </cell>
          <cell r="AV942">
            <v>520310</v>
          </cell>
          <cell r="AW942">
            <v>144013282</v>
          </cell>
        </row>
        <row r="943">
          <cell r="B943" t="str">
            <v>2006Y</v>
          </cell>
          <cell r="D943" t="str">
            <v>Wisconsin Electric Power Company</v>
          </cell>
          <cell r="E943" t="str">
            <v>NA</v>
          </cell>
          <cell r="F943" t="str">
            <v>NA</v>
          </cell>
          <cell r="G943" t="str">
            <v>NA</v>
          </cell>
          <cell r="J943">
            <v>452600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S943" t="str">
            <v>NA</v>
          </cell>
          <cell r="W943" t="str">
            <v>NA</v>
          </cell>
          <cell r="X943">
            <v>276753</v>
          </cell>
          <cell r="Y943" t="str">
            <v>NA</v>
          </cell>
          <cell r="Z943" t="str">
            <v>NA</v>
          </cell>
          <cell r="AA943">
            <v>-424586</v>
          </cell>
          <cell r="AD943" t="str">
            <v>NA</v>
          </cell>
          <cell r="AG943" t="str">
            <v>NA</v>
          </cell>
          <cell r="AH943" t="str">
            <v>NA</v>
          </cell>
          <cell r="AJ943">
            <v>733</v>
          </cell>
          <cell r="AK943">
            <v>6861</v>
          </cell>
          <cell r="AM943">
            <v>9247</v>
          </cell>
          <cell r="AN943" t="str">
            <v>NA</v>
          </cell>
          <cell r="AO943" t="str">
            <v>NA</v>
          </cell>
          <cell r="AP943" t="str">
            <v>NA</v>
          </cell>
          <cell r="AQ943" t="str">
            <v>NA</v>
          </cell>
          <cell r="AR943" t="str">
            <v>NA</v>
          </cell>
          <cell r="AS943" t="str">
            <v>NA</v>
          </cell>
          <cell r="AT943" t="str">
            <v>NA</v>
          </cell>
          <cell r="AV943" t="str">
            <v>NA</v>
          </cell>
          <cell r="AW943" t="str">
            <v>NA</v>
          </cell>
        </row>
        <row r="944">
          <cell r="B944" t="str">
            <v>2005Y</v>
          </cell>
          <cell r="D944" t="str">
            <v>Wisconsin Electric Power Company</v>
          </cell>
          <cell r="E944" t="str">
            <v>NA</v>
          </cell>
          <cell r="F944" t="str">
            <v>NA</v>
          </cell>
          <cell r="G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S944" t="str">
            <v>NA</v>
          </cell>
          <cell r="W944" t="str">
            <v>NA</v>
          </cell>
          <cell r="X944">
            <v>284833</v>
          </cell>
          <cell r="Y944" t="str">
            <v>NA</v>
          </cell>
          <cell r="Z944" t="str">
            <v>NA</v>
          </cell>
          <cell r="AA944">
            <v>-442301</v>
          </cell>
          <cell r="AD944" t="str">
            <v>NA</v>
          </cell>
          <cell r="AG944" t="str">
            <v>NA</v>
          </cell>
          <cell r="AH944" t="str">
            <v>NA</v>
          </cell>
          <cell r="AJ944">
            <v>733</v>
          </cell>
          <cell r="AK944">
            <v>7329</v>
          </cell>
          <cell r="AM944">
            <v>9146</v>
          </cell>
          <cell r="AN944" t="str">
            <v>NA</v>
          </cell>
          <cell r="AO944" t="str">
            <v>NA</v>
          </cell>
          <cell r="AP944" t="str">
            <v>NA</v>
          </cell>
          <cell r="AQ944" t="str">
            <v>NA</v>
          </cell>
          <cell r="AR944" t="str">
            <v>NA</v>
          </cell>
          <cell r="AS944" t="str">
            <v>NA</v>
          </cell>
          <cell r="AT944" t="str">
            <v>NA</v>
          </cell>
          <cell r="AV944" t="str">
            <v>NA</v>
          </cell>
          <cell r="AW944" t="str">
            <v>NA</v>
          </cell>
        </row>
        <row r="945">
          <cell r="B945" t="str">
            <v>2004Y</v>
          </cell>
          <cell r="D945" t="str">
            <v>Wisconsin Electric Power Company</v>
          </cell>
          <cell r="E945">
            <v>15249</v>
          </cell>
          <cell r="F945">
            <v>6760</v>
          </cell>
          <cell r="G945">
            <v>432188</v>
          </cell>
          <cell r="J945">
            <v>432188</v>
          </cell>
          <cell r="K945">
            <v>56362326</v>
          </cell>
          <cell r="L945">
            <v>509780</v>
          </cell>
          <cell r="M945">
            <v>34228026</v>
          </cell>
          <cell r="N945">
            <v>330449</v>
          </cell>
          <cell r="O945">
            <v>377511</v>
          </cell>
          <cell r="P945">
            <v>56781682</v>
          </cell>
          <cell r="S945">
            <v>23897</v>
          </cell>
          <cell r="W945">
            <v>22563</v>
          </cell>
          <cell r="X945">
            <v>249901</v>
          </cell>
          <cell r="Y945" t="str">
            <v>NA</v>
          </cell>
          <cell r="Z945" t="str">
            <v>NA</v>
          </cell>
          <cell r="AA945">
            <v>-353375</v>
          </cell>
          <cell r="AD945">
            <v>22009</v>
          </cell>
          <cell r="AG945" t="str">
            <v>NA</v>
          </cell>
          <cell r="AH945" t="str">
            <v>NA</v>
          </cell>
          <cell r="AJ945" t="str">
            <v>NA</v>
          </cell>
          <cell r="AK945">
            <v>7439</v>
          </cell>
          <cell r="AM945">
            <v>8976</v>
          </cell>
          <cell r="AN945">
            <v>0.020452109197546312</v>
          </cell>
          <cell r="AO945">
            <v>8662</v>
          </cell>
          <cell r="AP945" t="str">
            <v>NA</v>
          </cell>
          <cell r="AQ945" t="str">
            <v>NA</v>
          </cell>
          <cell r="AR945">
            <v>629636.5</v>
          </cell>
          <cell r="AS945">
            <v>351802.5</v>
          </cell>
          <cell r="AT945">
            <v>277834</v>
          </cell>
          <cell r="AV945">
            <v>377511</v>
          </cell>
          <cell r="AW945">
            <v>56781682</v>
          </cell>
        </row>
        <row r="946">
          <cell r="B946" t="str">
            <v>2003Y</v>
          </cell>
          <cell r="D946" t="str">
            <v>Wisconsin Electric Power Company</v>
          </cell>
          <cell r="E946">
            <v>16110</v>
          </cell>
          <cell r="F946">
            <v>7120</v>
          </cell>
          <cell r="G946">
            <v>423526</v>
          </cell>
          <cell r="J946">
            <v>423526</v>
          </cell>
          <cell r="K946">
            <v>59957169</v>
          </cell>
          <cell r="L946">
            <v>489775</v>
          </cell>
          <cell r="M946">
            <v>36096532</v>
          </cell>
          <cell r="N946">
            <v>317484</v>
          </cell>
          <cell r="O946">
            <v>355992</v>
          </cell>
          <cell r="P946">
            <v>64822497</v>
          </cell>
          <cell r="S946">
            <v>16459</v>
          </cell>
          <cell r="W946">
            <v>22091</v>
          </cell>
          <cell r="X946">
            <v>256685</v>
          </cell>
          <cell r="Y946" t="str">
            <v>NA</v>
          </cell>
          <cell r="Z946" t="str">
            <v>NA</v>
          </cell>
          <cell r="AA946">
            <v>-282728</v>
          </cell>
          <cell r="AD946">
            <v>23230</v>
          </cell>
          <cell r="AG946" t="str">
            <v>NA</v>
          </cell>
          <cell r="AH946" t="str">
            <v>NA</v>
          </cell>
          <cell r="AJ946" t="str">
            <v>NA</v>
          </cell>
          <cell r="AK946">
            <v>7720</v>
          </cell>
          <cell r="AM946" t="str">
            <v>NA</v>
          </cell>
          <cell r="AN946">
            <v>0.01795920721829378</v>
          </cell>
          <cell r="AO946">
            <v>7472</v>
          </cell>
          <cell r="AP946" t="str">
            <v>NA</v>
          </cell>
          <cell r="AQ946" t="str">
            <v>NA</v>
          </cell>
          <cell r="AR946">
            <v>600420.5</v>
          </cell>
          <cell r="AS946">
            <v>330971.5</v>
          </cell>
          <cell r="AT946">
            <v>269449</v>
          </cell>
          <cell r="AV946">
            <v>355992</v>
          </cell>
          <cell r="AW946">
            <v>64822497</v>
          </cell>
        </row>
        <row r="947">
          <cell r="B947" t="str">
            <v>2002Y</v>
          </cell>
          <cell r="D947" t="str">
            <v>Wisconsin Electric Power Company</v>
          </cell>
          <cell r="E947">
            <v>15078</v>
          </cell>
          <cell r="F947">
            <v>6719</v>
          </cell>
          <cell r="G947">
            <v>416054</v>
          </cell>
          <cell r="J947">
            <v>416054</v>
          </cell>
          <cell r="K947">
            <v>57778634</v>
          </cell>
          <cell r="L947">
            <v>381123</v>
          </cell>
          <cell r="M947">
            <v>34536268</v>
          </cell>
          <cell r="N947">
            <v>250932</v>
          </cell>
          <cell r="O947">
            <v>241297</v>
          </cell>
          <cell r="P947">
            <v>55873188</v>
          </cell>
          <cell r="S947">
            <v>27599</v>
          </cell>
          <cell r="W947">
            <v>22372</v>
          </cell>
          <cell r="X947">
            <v>259202</v>
          </cell>
          <cell r="Y947" t="str">
            <v>NA</v>
          </cell>
          <cell r="Z947" t="str">
            <v>NA</v>
          </cell>
          <cell r="AA947">
            <v>-360848</v>
          </cell>
          <cell r="AD947">
            <v>21797</v>
          </cell>
          <cell r="AG947" t="str">
            <v>NA</v>
          </cell>
          <cell r="AH947" t="str">
            <v>NA</v>
          </cell>
          <cell r="AJ947" t="str">
            <v>NA</v>
          </cell>
          <cell r="AK947">
            <v>7321</v>
          </cell>
          <cell r="AM947" t="str">
            <v>NA</v>
          </cell>
          <cell r="AN947">
            <v>0.013816328121954073</v>
          </cell>
          <cell r="AO947">
            <v>5670</v>
          </cell>
          <cell r="AP947" t="str">
            <v>NA</v>
          </cell>
          <cell r="AQ947" t="str">
            <v>NA</v>
          </cell>
          <cell r="AR947">
            <v>570847</v>
          </cell>
          <cell r="AS947">
            <v>311197</v>
          </cell>
          <cell r="AT947">
            <v>259650</v>
          </cell>
          <cell r="AV947">
            <v>241297</v>
          </cell>
          <cell r="AW947">
            <v>55873188</v>
          </cell>
        </row>
        <row r="948">
          <cell r="B948" t="str">
            <v>2001Y</v>
          </cell>
          <cell r="D948" t="str">
            <v>Wisconsin Electric Power Company</v>
          </cell>
          <cell r="E948">
            <v>18091</v>
          </cell>
          <cell r="F948">
            <v>5927</v>
          </cell>
          <cell r="G948">
            <v>410384</v>
          </cell>
          <cell r="J948">
            <v>410384</v>
          </cell>
          <cell r="K948">
            <v>54682387</v>
          </cell>
          <cell r="L948">
            <v>427308</v>
          </cell>
          <cell r="M948">
            <v>31841114</v>
          </cell>
          <cell r="N948">
            <v>275755</v>
          </cell>
          <cell r="O948">
            <v>319583</v>
          </cell>
          <cell r="P948">
            <v>52334436</v>
          </cell>
          <cell r="S948">
            <v>25810</v>
          </cell>
          <cell r="W948">
            <v>21556</v>
          </cell>
          <cell r="X948">
            <v>246480</v>
          </cell>
          <cell r="Y948" t="str">
            <v>NA</v>
          </cell>
          <cell r="Z948" t="str">
            <v>NA</v>
          </cell>
          <cell r="AA948">
            <v>-327867</v>
          </cell>
          <cell r="AD948">
            <v>24017</v>
          </cell>
          <cell r="AG948" t="str">
            <v>NA</v>
          </cell>
          <cell r="AH948" t="str">
            <v>NA</v>
          </cell>
          <cell r="AJ948" t="str">
            <v>NA</v>
          </cell>
          <cell r="AK948" t="str">
            <v/>
          </cell>
          <cell r="AM948">
            <v>8413</v>
          </cell>
          <cell r="AN948">
            <v>0.019524253151978137</v>
          </cell>
          <cell r="AO948">
            <v>7859</v>
          </cell>
          <cell r="AP948" t="str">
            <v>NA</v>
          </cell>
          <cell r="AQ948" t="str">
            <v>NA</v>
          </cell>
          <cell r="AR948">
            <v>547334.5</v>
          </cell>
          <cell r="AS948">
            <v>292875.5</v>
          </cell>
          <cell r="AT948">
            <v>254459</v>
          </cell>
          <cell r="AV948">
            <v>319583</v>
          </cell>
          <cell r="AW948">
            <v>52334436</v>
          </cell>
        </row>
        <row r="949">
          <cell r="B949" t="str">
            <v>2000Y</v>
          </cell>
          <cell r="D949" t="str">
            <v>Wisconsin Electric Power Company</v>
          </cell>
          <cell r="E949">
            <v>19835</v>
          </cell>
          <cell r="F949">
            <v>5918</v>
          </cell>
          <cell r="G949">
            <v>402525</v>
          </cell>
          <cell r="J949">
            <v>402525</v>
          </cell>
          <cell r="K949">
            <v>59504319</v>
          </cell>
          <cell r="L949">
            <v>376550</v>
          </cell>
          <cell r="M949">
            <v>33571760</v>
          </cell>
          <cell r="N949">
            <v>244333</v>
          </cell>
          <cell r="O949">
            <v>259396</v>
          </cell>
          <cell r="P949">
            <v>57309733</v>
          </cell>
          <cell r="S949">
            <v>33758</v>
          </cell>
          <cell r="W949">
            <v>20293</v>
          </cell>
          <cell r="X949">
            <v>164726</v>
          </cell>
          <cell r="Y949" t="str">
            <v>NA</v>
          </cell>
          <cell r="Z949" t="str">
            <v>NA</v>
          </cell>
          <cell r="AA949">
            <v>-372564</v>
          </cell>
          <cell r="AD949">
            <v>25753</v>
          </cell>
          <cell r="AG949" t="str">
            <v>NA</v>
          </cell>
          <cell r="AH949" t="str">
            <v>NA</v>
          </cell>
          <cell r="AJ949" t="str">
            <v>NA</v>
          </cell>
          <cell r="AK949" t="str">
            <v/>
          </cell>
          <cell r="AM949" t="str">
            <v>NA</v>
          </cell>
          <cell r="AN949">
            <v>0.023978692390466523</v>
          </cell>
          <cell r="AO949">
            <v>9426</v>
          </cell>
          <cell r="AP949" t="str">
            <v>NA</v>
          </cell>
          <cell r="AQ949" t="str">
            <v>NA</v>
          </cell>
          <cell r="AR949">
            <v>525623.5</v>
          </cell>
          <cell r="AS949">
            <v>275067.5</v>
          </cell>
          <cell r="AT949">
            <v>250556</v>
          </cell>
          <cell r="AV949">
            <v>259396</v>
          </cell>
          <cell r="AW949">
            <v>57309733</v>
          </cell>
        </row>
        <row r="950">
          <cell r="B950" t="str">
            <v>1999Y</v>
          </cell>
          <cell r="D950" t="str">
            <v>Wisconsin Electric Power Company</v>
          </cell>
          <cell r="E950">
            <v>20138</v>
          </cell>
          <cell r="F950">
            <v>4912</v>
          </cell>
          <cell r="G950">
            <v>393099</v>
          </cell>
          <cell r="J950">
            <v>393099</v>
          </cell>
          <cell r="K950">
            <v>59614498</v>
          </cell>
          <cell r="L950">
            <v>293529</v>
          </cell>
          <cell r="M950">
            <v>32900474</v>
          </cell>
          <cell r="N950">
            <v>193766</v>
          </cell>
          <cell r="O950">
            <v>174050</v>
          </cell>
          <cell r="P950">
            <v>53782002</v>
          </cell>
          <cell r="S950">
            <v>28949</v>
          </cell>
          <cell r="W950">
            <v>16674</v>
          </cell>
          <cell r="X950">
            <v>213150</v>
          </cell>
          <cell r="Y950" t="str">
            <v>NA</v>
          </cell>
          <cell r="Z950" t="str">
            <v>NA</v>
          </cell>
          <cell r="AA950">
            <v>-377272</v>
          </cell>
          <cell r="AD950">
            <v>25050</v>
          </cell>
          <cell r="AG950" t="str">
            <v>NA</v>
          </cell>
          <cell r="AH950" t="str">
            <v>NA</v>
          </cell>
          <cell r="AJ950" t="str">
            <v>NA</v>
          </cell>
          <cell r="AK950" t="str">
            <v/>
          </cell>
          <cell r="AM950" t="str">
            <v>NA</v>
          </cell>
          <cell r="AN950">
            <v>0.03513571872465478</v>
          </cell>
          <cell r="AO950">
            <v>13343</v>
          </cell>
          <cell r="AP950" t="str">
            <v>NA</v>
          </cell>
          <cell r="AQ950" t="str">
            <v>NA</v>
          </cell>
          <cell r="AR950">
            <v>502828</v>
          </cell>
          <cell r="AS950">
            <v>258773</v>
          </cell>
          <cell r="AT950">
            <v>244055</v>
          </cell>
          <cell r="AV950">
            <v>174050</v>
          </cell>
          <cell r="AW950">
            <v>53782002</v>
          </cell>
        </row>
        <row r="951">
          <cell r="B951" t="str">
            <v>1998Y</v>
          </cell>
          <cell r="D951" t="str">
            <v>Wisconsin Electric Power Company</v>
          </cell>
          <cell r="E951">
            <v>19020</v>
          </cell>
          <cell r="F951">
            <v>4729</v>
          </cell>
          <cell r="G951">
            <v>379756</v>
          </cell>
          <cell r="J951">
            <v>379756</v>
          </cell>
          <cell r="K951">
            <v>57339267</v>
          </cell>
          <cell r="L951">
            <v>274001</v>
          </cell>
          <cell r="M951">
            <v>28950941</v>
          </cell>
          <cell r="N951">
            <v>176499</v>
          </cell>
          <cell r="O951">
            <v>175463</v>
          </cell>
          <cell r="P951">
            <v>49352275</v>
          </cell>
          <cell r="S951">
            <v>29265</v>
          </cell>
          <cell r="W951">
            <v>16726</v>
          </cell>
          <cell r="X951">
            <v>184174</v>
          </cell>
          <cell r="Y951" t="str">
            <v>NA</v>
          </cell>
          <cell r="Z951" t="str">
            <v>NA</v>
          </cell>
          <cell r="AA951">
            <v>-241013</v>
          </cell>
          <cell r="AD951">
            <v>23748</v>
          </cell>
          <cell r="AG951" t="str">
            <v>NA</v>
          </cell>
          <cell r="AH951" t="str">
            <v>NA</v>
          </cell>
          <cell r="AJ951" t="str">
            <v>NA</v>
          </cell>
          <cell r="AK951" t="str">
            <v/>
          </cell>
          <cell r="AM951" t="str">
            <v>NA</v>
          </cell>
          <cell r="AN951">
            <v>0.026292675939863848</v>
          </cell>
          <cell r="AO951">
            <v>9729</v>
          </cell>
          <cell r="AP951" t="str">
            <v>NA</v>
          </cell>
          <cell r="AQ951" t="str">
            <v>NA</v>
          </cell>
          <cell r="AR951">
            <v>477748</v>
          </cell>
          <cell r="AS951">
            <v>244867</v>
          </cell>
          <cell r="AT951">
            <v>232881</v>
          </cell>
          <cell r="AV951">
            <v>175463</v>
          </cell>
          <cell r="AW951">
            <v>49352275</v>
          </cell>
        </row>
        <row r="952">
          <cell r="B952" t="str">
            <v>1997Y</v>
          </cell>
          <cell r="D952" t="str">
            <v>Wisconsin Electric Power Company</v>
          </cell>
          <cell r="E952">
            <v>15835</v>
          </cell>
          <cell r="F952">
            <v>4868</v>
          </cell>
          <cell r="G952">
            <v>370027</v>
          </cell>
          <cell r="J952">
            <v>370027</v>
          </cell>
          <cell r="K952">
            <v>67020996</v>
          </cell>
          <cell r="L952">
            <v>349748</v>
          </cell>
          <cell r="M952">
            <v>34785883</v>
          </cell>
          <cell r="N952">
            <v>221968</v>
          </cell>
          <cell r="O952">
            <v>233992</v>
          </cell>
          <cell r="P952">
            <v>60085424</v>
          </cell>
          <cell r="S952">
            <v>19075</v>
          </cell>
          <cell r="W952">
            <v>20541</v>
          </cell>
          <cell r="X952">
            <v>70615</v>
          </cell>
          <cell r="Y952" t="str">
            <v>NA</v>
          </cell>
          <cell r="Z952" t="str">
            <v>NA</v>
          </cell>
          <cell r="AA952">
            <v>-266451</v>
          </cell>
          <cell r="AD952">
            <v>20703</v>
          </cell>
          <cell r="AG952" t="str">
            <v>NA</v>
          </cell>
          <cell r="AH952" t="str">
            <v>NA</v>
          </cell>
          <cell r="AJ952" t="str">
            <v>NA</v>
          </cell>
          <cell r="AK952" t="str">
            <v/>
          </cell>
          <cell r="AM952" t="str">
            <v>NA</v>
          </cell>
          <cell r="AN952">
            <v>0.0263787838021508</v>
          </cell>
          <cell r="AO952">
            <v>9510</v>
          </cell>
          <cell r="AP952" t="str">
            <v>NA</v>
          </cell>
          <cell r="AQ952" t="str">
            <v>NA</v>
          </cell>
          <cell r="AR952">
            <v>455143</v>
          </cell>
          <cell r="AS952">
            <v>230375.5</v>
          </cell>
          <cell r="AT952">
            <v>224767.5</v>
          </cell>
          <cell r="AV952">
            <v>233992</v>
          </cell>
          <cell r="AW952">
            <v>60085424</v>
          </cell>
        </row>
        <row r="953">
          <cell r="B953" t="str">
            <v>1996Y</v>
          </cell>
          <cell r="D953" t="str">
            <v>Wisconsin Electric Power Company</v>
          </cell>
          <cell r="E953">
            <v>14022</v>
          </cell>
          <cell r="F953">
            <v>4426</v>
          </cell>
          <cell r="G953">
            <v>360517</v>
          </cell>
          <cell r="J953">
            <v>360517</v>
          </cell>
          <cell r="K953">
            <v>66873109</v>
          </cell>
          <cell r="L953">
            <v>342217</v>
          </cell>
          <cell r="M953">
            <v>37198981</v>
          </cell>
          <cell r="N953">
            <v>218811</v>
          </cell>
          <cell r="O953">
            <v>234271</v>
          </cell>
          <cell r="P953">
            <v>0</v>
          </cell>
          <cell r="S953">
            <v>18327</v>
          </cell>
          <cell r="W953">
            <v>21528</v>
          </cell>
          <cell r="X953">
            <v>211315</v>
          </cell>
          <cell r="Y953" t="str">
            <v>NA</v>
          </cell>
          <cell r="Z953" t="str">
            <v>NA</v>
          </cell>
          <cell r="AA953">
            <v>-317051</v>
          </cell>
          <cell r="AD953">
            <v>18448</v>
          </cell>
          <cell r="AG953" t="str">
            <v>NA</v>
          </cell>
          <cell r="AH953" t="str">
            <v>NA</v>
          </cell>
          <cell r="AJ953" t="str">
            <v>NA</v>
          </cell>
          <cell r="AK953" t="str">
            <v/>
          </cell>
          <cell r="AM953" t="str">
            <v>NA</v>
          </cell>
          <cell r="AN953" t="str">
            <v>NA</v>
          </cell>
          <cell r="AO953" t="str">
            <v>NA</v>
          </cell>
          <cell r="AP953" t="str">
            <v>NA</v>
          </cell>
          <cell r="AQ953" t="str">
            <v>NA</v>
          </cell>
          <cell r="AR953" t="str">
            <v>NA</v>
          </cell>
          <cell r="AS953" t="str">
            <v>NA</v>
          </cell>
          <cell r="AT953" t="str">
            <v>NA</v>
          </cell>
          <cell r="AV953">
            <v>234271</v>
          </cell>
          <cell r="AW953">
            <v>0</v>
          </cell>
        </row>
        <row r="954">
          <cell r="B954" t="str">
            <v>2006Y</v>
          </cell>
          <cell r="D954" t="str">
            <v>Wisconsin Gas LLC</v>
          </cell>
          <cell r="E954">
            <v>19531</v>
          </cell>
          <cell r="F954">
            <v>10423</v>
          </cell>
          <cell r="G954">
            <v>583096</v>
          </cell>
          <cell r="J954">
            <v>583096</v>
          </cell>
          <cell r="K954">
            <v>67555178</v>
          </cell>
          <cell r="L954">
            <v>763765</v>
          </cell>
          <cell r="M954">
            <v>41466465</v>
          </cell>
          <cell r="N954">
            <v>498976</v>
          </cell>
          <cell r="O954">
            <v>586644</v>
          </cell>
          <cell r="P954">
            <v>62379165</v>
          </cell>
          <cell r="S954">
            <v>33349</v>
          </cell>
          <cell r="W954">
            <v>56864</v>
          </cell>
          <cell r="X954">
            <v>34824</v>
          </cell>
          <cell r="Y954">
            <v>24482</v>
          </cell>
          <cell r="Z954">
            <v>5774</v>
          </cell>
          <cell r="AA954">
            <v>-57999</v>
          </cell>
          <cell r="AD954">
            <v>29954</v>
          </cell>
          <cell r="AG954">
            <v>121625995.3</v>
          </cell>
          <cell r="AH954">
            <v>39762</v>
          </cell>
          <cell r="AJ954">
            <v>595.5</v>
          </cell>
          <cell r="AK954">
            <v>6861</v>
          </cell>
          <cell r="AM954">
            <v>10678</v>
          </cell>
          <cell r="AN954">
            <v>0.010430150569161481</v>
          </cell>
          <cell r="AO954">
            <v>6019</v>
          </cell>
          <cell r="AP954">
            <v>80159530.3</v>
          </cell>
          <cell r="AQ954">
            <v>-0.16257308908468496</v>
          </cell>
          <cell r="AR954">
            <v>942599</v>
          </cell>
          <cell r="AS954">
            <v>567567</v>
          </cell>
          <cell r="AT954">
            <v>375032</v>
          </cell>
          <cell r="AV954">
            <v>586644</v>
          </cell>
          <cell r="AW954">
            <v>62379165</v>
          </cell>
        </row>
        <row r="955">
          <cell r="B955" t="str">
            <v>2005Y</v>
          </cell>
          <cell r="D955" t="str">
            <v>Wisconsin Gas LLC</v>
          </cell>
          <cell r="E955">
            <v>18210</v>
          </cell>
          <cell r="F955">
            <v>9152</v>
          </cell>
          <cell r="G955">
            <v>577077</v>
          </cell>
          <cell r="J955">
            <v>577077</v>
          </cell>
          <cell r="K955">
            <v>72852219</v>
          </cell>
          <cell r="L955">
            <v>796385</v>
          </cell>
          <cell r="M955">
            <v>45045718</v>
          </cell>
          <cell r="N955">
            <v>520575</v>
          </cell>
          <cell r="O955">
            <v>601075</v>
          </cell>
          <cell r="P955">
            <v>70841066</v>
          </cell>
          <cell r="S955">
            <v>38583</v>
          </cell>
          <cell r="W955">
            <v>46834</v>
          </cell>
          <cell r="X955">
            <v>25680</v>
          </cell>
          <cell r="Y955">
            <v>13501</v>
          </cell>
          <cell r="Z955">
            <v>7717</v>
          </cell>
          <cell r="AA955">
            <v>-46479</v>
          </cell>
          <cell r="AD955">
            <v>27362</v>
          </cell>
          <cell r="AG955">
            <v>126642284.3</v>
          </cell>
          <cell r="AH955">
            <v>38785</v>
          </cell>
          <cell r="AJ955">
            <v>646.5</v>
          </cell>
          <cell r="AK955">
            <v>7329</v>
          </cell>
          <cell r="AM955">
            <v>10580</v>
          </cell>
          <cell r="AN955">
            <v>0.012705387681038613</v>
          </cell>
          <cell r="AO955">
            <v>7240</v>
          </cell>
          <cell r="AP955">
            <v>81596566.3</v>
          </cell>
          <cell r="AQ955" t="str">
            <v>NA</v>
          </cell>
          <cell r="AR955">
            <v>909706</v>
          </cell>
          <cell r="AS955">
            <v>540963.5</v>
          </cell>
          <cell r="AT955">
            <v>368742.5</v>
          </cell>
          <cell r="AV955">
            <v>601075</v>
          </cell>
          <cell r="AW955">
            <v>70841066</v>
          </cell>
        </row>
        <row r="956">
          <cell r="B956" t="str">
            <v>2004Y</v>
          </cell>
          <cell r="D956" t="str">
            <v>Wisconsin Gas LLC</v>
          </cell>
          <cell r="E956">
            <v>17138</v>
          </cell>
          <cell r="F956">
            <v>8828</v>
          </cell>
          <cell r="G956">
            <v>569837</v>
          </cell>
          <cell r="J956">
            <v>569837</v>
          </cell>
          <cell r="K956">
            <v>74948774</v>
          </cell>
          <cell r="L956">
            <v>703785</v>
          </cell>
          <cell r="M956">
            <v>46764859</v>
          </cell>
          <cell r="N956">
            <v>468188</v>
          </cell>
          <cell r="O956">
            <v>514162</v>
          </cell>
          <cell r="P956">
            <v>76179273</v>
          </cell>
          <cell r="S956">
            <v>30914</v>
          </cell>
          <cell r="W956">
            <v>44033</v>
          </cell>
          <cell r="X956">
            <v>-20383</v>
          </cell>
          <cell r="Y956">
            <v>10016</v>
          </cell>
          <cell r="Z956">
            <v>-726</v>
          </cell>
          <cell r="AA956">
            <v>-45610</v>
          </cell>
          <cell r="AD956">
            <v>25966</v>
          </cell>
          <cell r="AG956">
            <v>123301116.8</v>
          </cell>
          <cell r="AH956">
            <v>42690</v>
          </cell>
          <cell r="AJ956">
            <v>687.5</v>
          </cell>
          <cell r="AK956">
            <v>7439</v>
          </cell>
          <cell r="AM956">
            <v>10397</v>
          </cell>
          <cell r="AN956">
            <v>0.01441775347225931</v>
          </cell>
          <cell r="AO956">
            <v>8099</v>
          </cell>
          <cell r="AP956">
            <v>76536257.8</v>
          </cell>
          <cell r="AQ956" t="str">
            <v>NA</v>
          </cell>
          <cell r="AR956">
            <v>872054</v>
          </cell>
          <cell r="AS956">
            <v>514030</v>
          </cell>
          <cell r="AT956">
            <v>358024</v>
          </cell>
          <cell r="AV956">
            <v>514162</v>
          </cell>
          <cell r="AW956">
            <v>76179273</v>
          </cell>
        </row>
        <row r="957">
          <cell r="B957" t="str">
            <v>2003Y</v>
          </cell>
          <cell r="D957" t="str">
            <v>Wisconsin Gas LLC</v>
          </cell>
          <cell r="E957">
            <v>16900</v>
          </cell>
          <cell r="F957">
            <v>8723</v>
          </cell>
          <cell r="G957">
            <v>561738</v>
          </cell>
          <cell r="J957">
            <v>561738</v>
          </cell>
          <cell r="K957">
            <v>79507330</v>
          </cell>
          <cell r="L957">
            <v>683934</v>
          </cell>
          <cell r="M957">
            <v>49275948</v>
          </cell>
          <cell r="N957">
            <v>451819</v>
          </cell>
          <cell r="O957">
            <v>508122</v>
          </cell>
          <cell r="P957">
            <v>81890902</v>
          </cell>
          <cell r="S957">
            <v>24054</v>
          </cell>
          <cell r="W957">
            <v>41945</v>
          </cell>
          <cell r="X957">
            <v>36795</v>
          </cell>
          <cell r="Y957">
            <v>16177</v>
          </cell>
          <cell r="Z957">
            <v>-9500</v>
          </cell>
          <cell r="AA957">
            <v>-121721</v>
          </cell>
          <cell r="AD957">
            <v>25623</v>
          </cell>
          <cell r="AG957">
            <v>128293303.3</v>
          </cell>
          <cell r="AH957">
            <v>39766</v>
          </cell>
          <cell r="AJ957">
            <v>723.5</v>
          </cell>
          <cell r="AK957">
            <v>7720</v>
          </cell>
          <cell r="AM957">
            <v>10253</v>
          </cell>
          <cell r="AN957">
            <v>0.010998385607610862</v>
          </cell>
          <cell r="AO957">
            <v>6111</v>
          </cell>
          <cell r="AP957">
            <v>79017355.3</v>
          </cell>
          <cell r="AQ957" t="str">
            <v>NA</v>
          </cell>
          <cell r="AR957">
            <v>834164.5</v>
          </cell>
          <cell r="AS957">
            <v>488125.5</v>
          </cell>
          <cell r="AT957">
            <v>346039</v>
          </cell>
          <cell r="AV957">
            <v>508122</v>
          </cell>
          <cell r="AW957">
            <v>81890902</v>
          </cell>
        </row>
        <row r="958">
          <cell r="B958" t="str">
            <v>2002Y</v>
          </cell>
          <cell r="D958" t="str">
            <v>Wisconsin Gas LLC</v>
          </cell>
          <cell r="E958">
            <v>16841</v>
          </cell>
          <cell r="F958">
            <v>8344</v>
          </cell>
          <cell r="G958">
            <v>555627</v>
          </cell>
          <cell r="J958">
            <v>555627</v>
          </cell>
          <cell r="K958">
            <v>75755517</v>
          </cell>
          <cell r="L958">
            <v>503441</v>
          </cell>
          <cell r="M958">
            <v>47172507</v>
          </cell>
          <cell r="N958">
            <v>340099</v>
          </cell>
          <cell r="O958">
            <v>334580</v>
          </cell>
          <cell r="P958">
            <v>75250921</v>
          </cell>
          <cell r="S958">
            <v>17604</v>
          </cell>
          <cell r="W958">
            <v>35403</v>
          </cell>
          <cell r="X958">
            <v>33216</v>
          </cell>
          <cell r="Y958">
            <v>11463</v>
          </cell>
          <cell r="Z958">
            <v>-15723</v>
          </cell>
          <cell r="AA958">
            <v>-53236</v>
          </cell>
          <cell r="AD958">
            <v>25185</v>
          </cell>
          <cell r="AG958">
            <v>123124794.3</v>
          </cell>
          <cell r="AH958">
            <v>40681</v>
          </cell>
          <cell r="AJ958">
            <v>764.5</v>
          </cell>
          <cell r="AK958">
            <v>7321</v>
          </cell>
          <cell r="AM958">
            <v>10253</v>
          </cell>
          <cell r="AN958">
            <v>0.012834815325217923</v>
          </cell>
          <cell r="AO958">
            <v>7041</v>
          </cell>
          <cell r="AP958">
            <v>75952287.3</v>
          </cell>
          <cell r="AQ958" t="str">
            <v>NA</v>
          </cell>
          <cell r="AR958">
            <v>795137.5</v>
          </cell>
          <cell r="AS958">
            <v>463356.5</v>
          </cell>
          <cell r="AT958">
            <v>331781</v>
          </cell>
          <cell r="AV958">
            <v>334580</v>
          </cell>
          <cell r="AW958">
            <v>75250921</v>
          </cell>
        </row>
        <row r="959">
          <cell r="B959" t="str">
            <v>2001Y</v>
          </cell>
          <cell r="D959" t="str">
            <v>Wisconsin Gas LLC</v>
          </cell>
          <cell r="E959">
            <v>16554</v>
          </cell>
          <cell r="F959">
            <v>7896</v>
          </cell>
          <cell r="G959">
            <v>548586</v>
          </cell>
          <cell r="J959">
            <v>548586</v>
          </cell>
          <cell r="K959">
            <v>69032896</v>
          </cell>
          <cell r="L959">
            <v>546568</v>
          </cell>
          <cell r="M959">
            <v>43784445</v>
          </cell>
          <cell r="N959">
            <v>370096</v>
          </cell>
          <cell r="O959">
            <v>432571</v>
          </cell>
          <cell r="P959">
            <v>0</v>
          </cell>
          <cell r="S959">
            <v>3589</v>
          </cell>
          <cell r="W959">
            <v>41683</v>
          </cell>
          <cell r="X959">
            <v>24521</v>
          </cell>
          <cell r="Y959" t="str">
            <v>NA</v>
          </cell>
          <cell r="Z959" t="str">
            <v>NA</v>
          </cell>
          <cell r="AA959">
            <v>-55968</v>
          </cell>
          <cell r="AD959">
            <v>24449</v>
          </cell>
          <cell r="AG959">
            <v>114478356</v>
          </cell>
          <cell r="AH959" t="str">
            <v>NA</v>
          </cell>
          <cell r="AJ959">
            <v>783</v>
          </cell>
          <cell r="AK959" t="str">
            <v/>
          </cell>
          <cell r="AM959">
            <v>9909</v>
          </cell>
          <cell r="AN959">
            <v>0.014626080587706546</v>
          </cell>
          <cell r="AO959">
            <v>7908</v>
          </cell>
          <cell r="AP959">
            <v>70693911</v>
          </cell>
          <cell r="AQ959" t="str">
            <v>NA</v>
          </cell>
          <cell r="AR959">
            <v>760955.5</v>
          </cell>
          <cell r="AS959">
            <v>438710.5</v>
          </cell>
          <cell r="AT959">
            <v>322245</v>
          </cell>
          <cell r="AV959">
            <v>432571</v>
          </cell>
          <cell r="AW959">
            <v>0</v>
          </cell>
        </row>
        <row r="960">
          <cell r="B960" t="str">
            <v>2000Y</v>
          </cell>
          <cell r="D960" t="str">
            <v>Wisconsin Gas LLC</v>
          </cell>
          <cell r="E960">
            <v>18618</v>
          </cell>
          <cell r="F960">
            <v>10521</v>
          </cell>
          <cell r="G960">
            <v>540678</v>
          </cell>
          <cell r="J960">
            <v>540678</v>
          </cell>
          <cell r="K960">
            <v>74469445</v>
          </cell>
          <cell r="L960">
            <v>541056</v>
          </cell>
          <cell r="M960">
            <v>46798360</v>
          </cell>
          <cell r="N960">
            <v>361996</v>
          </cell>
          <cell r="O960">
            <v>356184</v>
          </cell>
          <cell r="P960">
            <v>0</v>
          </cell>
          <cell r="S960">
            <v>12650</v>
          </cell>
          <cell r="W960">
            <v>50359</v>
          </cell>
          <cell r="X960">
            <v>24896</v>
          </cell>
          <cell r="Y960" t="str">
            <v>NA</v>
          </cell>
          <cell r="Z960" t="str">
            <v>NA</v>
          </cell>
          <cell r="AA960">
            <v>-45106</v>
          </cell>
          <cell r="AD960">
            <v>29139</v>
          </cell>
          <cell r="AG960" t="str">
            <v>NA</v>
          </cell>
          <cell r="AH960" t="str">
            <v>NA</v>
          </cell>
          <cell r="AJ960" t="str">
            <v>NA</v>
          </cell>
          <cell r="AK960" t="str">
            <v/>
          </cell>
          <cell r="AM960" t="str">
            <v>NA</v>
          </cell>
          <cell r="AN960" t="str">
            <v>NA</v>
          </cell>
          <cell r="AO960" t="str">
            <v>NA</v>
          </cell>
          <cell r="AP960" t="str">
            <v>NA</v>
          </cell>
          <cell r="AQ960" t="str">
            <v>NA</v>
          </cell>
          <cell r="AR960" t="str">
            <v>NA</v>
          </cell>
          <cell r="AS960" t="str">
            <v>NA</v>
          </cell>
          <cell r="AT960" t="str">
            <v>NA</v>
          </cell>
          <cell r="AV960">
            <v>356184</v>
          </cell>
          <cell r="AW960">
            <v>0</v>
          </cell>
        </row>
        <row r="961">
          <cell r="B961" t="str">
            <v>1999Y</v>
          </cell>
          <cell r="D961" t="str">
            <v>Wisconsin Gas LLC</v>
          </cell>
          <cell r="E961" t="str">
            <v>NA</v>
          </cell>
          <cell r="F961" t="str">
            <v>NA</v>
          </cell>
          <cell r="G961" t="str">
            <v>NA</v>
          </cell>
          <cell r="J961" t="str">
            <v>NA</v>
          </cell>
          <cell r="K961" t="str">
            <v>NA</v>
          </cell>
          <cell r="L961" t="str">
            <v>NA</v>
          </cell>
          <cell r="M961" t="str">
            <v>NA</v>
          </cell>
          <cell r="N961" t="str">
            <v>NA</v>
          </cell>
          <cell r="O961" t="str">
            <v>NA</v>
          </cell>
          <cell r="P961" t="str">
            <v>NA</v>
          </cell>
          <cell r="S961" t="str">
            <v>NA</v>
          </cell>
          <cell r="W961" t="str">
            <v>NA</v>
          </cell>
          <cell r="X961" t="str">
            <v>NA</v>
          </cell>
          <cell r="Y961" t="str">
            <v>NA</v>
          </cell>
          <cell r="Z961" t="str">
            <v>NA</v>
          </cell>
          <cell r="AA961" t="str">
            <v>NA</v>
          </cell>
          <cell r="AD961" t="str">
            <v>NA</v>
          </cell>
          <cell r="AG961" t="str">
            <v>NA</v>
          </cell>
          <cell r="AH961" t="str">
            <v>NA</v>
          </cell>
          <cell r="AJ961" t="str">
            <v>NA</v>
          </cell>
          <cell r="AK961" t="str">
            <v/>
          </cell>
          <cell r="AM961" t="str">
            <v>NA</v>
          </cell>
          <cell r="AN961" t="str">
            <v>NA</v>
          </cell>
          <cell r="AO961" t="str">
            <v>NA</v>
          </cell>
          <cell r="AP961" t="str">
            <v>NA</v>
          </cell>
          <cell r="AQ961" t="str">
            <v>NA</v>
          </cell>
          <cell r="AR961" t="str">
            <v>NA</v>
          </cell>
          <cell r="AS961" t="str">
            <v>NA</v>
          </cell>
          <cell r="AT961" t="str">
            <v>NA</v>
          </cell>
          <cell r="AV961" t="str">
            <v>NA</v>
          </cell>
          <cell r="AW961" t="str">
            <v>NA</v>
          </cell>
        </row>
        <row r="962">
          <cell r="B962" t="str">
            <v>1998Y</v>
          </cell>
          <cell r="D962" t="str">
            <v>Wisconsin Gas LLC</v>
          </cell>
          <cell r="E962">
            <v>18188</v>
          </cell>
          <cell r="F962">
            <v>8265</v>
          </cell>
          <cell r="G962">
            <v>520935</v>
          </cell>
          <cell r="J962">
            <v>520935</v>
          </cell>
          <cell r="K962">
            <v>68575305</v>
          </cell>
          <cell r="L962">
            <v>397594</v>
          </cell>
          <cell r="M962">
            <v>40855288</v>
          </cell>
          <cell r="N962">
            <v>257192</v>
          </cell>
          <cell r="O962">
            <v>253201</v>
          </cell>
          <cell r="P962">
            <v>67493187</v>
          </cell>
          <cell r="S962">
            <v>15585</v>
          </cell>
          <cell r="W962">
            <v>43934</v>
          </cell>
          <cell r="X962">
            <v>22668</v>
          </cell>
          <cell r="Y962" t="str">
            <v>NA</v>
          </cell>
          <cell r="Z962" t="str">
            <v>NA</v>
          </cell>
          <cell r="AA962">
            <v>-33817</v>
          </cell>
          <cell r="AD962">
            <v>26453</v>
          </cell>
          <cell r="AG962" t="str">
            <v>NA</v>
          </cell>
          <cell r="AH962" t="str">
            <v>NA</v>
          </cell>
          <cell r="AJ962" t="str">
            <v>NA</v>
          </cell>
          <cell r="AK962" t="str">
            <v/>
          </cell>
          <cell r="AM962" t="str">
            <v>NA</v>
          </cell>
          <cell r="AN962">
            <v>0.012306598108829737</v>
          </cell>
          <cell r="AO962">
            <v>6333</v>
          </cell>
          <cell r="AP962" t="str">
            <v>NA</v>
          </cell>
          <cell r="AQ962" t="str">
            <v>NA</v>
          </cell>
          <cell r="AR962">
            <v>676739.5</v>
          </cell>
          <cell r="AS962">
            <v>369839.5</v>
          </cell>
          <cell r="AT962">
            <v>306900</v>
          </cell>
          <cell r="AV962">
            <v>253201</v>
          </cell>
          <cell r="AW962">
            <v>67493187</v>
          </cell>
        </row>
        <row r="963">
          <cell r="B963" t="str">
            <v>1997Y</v>
          </cell>
          <cell r="D963" t="str">
            <v>Wisconsin Gas LLC</v>
          </cell>
          <cell r="E963">
            <v>16253</v>
          </cell>
          <cell r="F963">
            <v>8455</v>
          </cell>
          <cell r="G963">
            <v>514602</v>
          </cell>
          <cell r="J963">
            <v>514602</v>
          </cell>
          <cell r="K963">
            <v>86355103</v>
          </cell>
          <cell r="L963">
            <v>508073</v>
          </cell>
          <cell r="M963">
            <v>48432802</v>
          </cell>
          <cell r="N963">
            <v>314282</v>
          </cell>
          <cell r="O963">
            <v>343311</v>
          </cell>
          <cell r="P963">
            <v>84882187</v>
          </cell>
          <cell r="S963">
            <v>27696</v>
          </cell>
          <cell r="W963">
            <v>40606</v>
          </cell>
          <cell r="X963">
            <v>29334</v>
          </cell>
          <cell r="Y963" t="str">
            <v>NA</v>
          </cell>
          <cell r="Z963" t="str">
            <v>NA</v>
          </cell>
          <cell r="AA963">
            <v>-32700</v>
          </cell>
          <cell r="AD963">
            <v>24708</v>
          </cell>
          <cell r="AG963" t="str">
            <v>NA</v>
          </cell>
          <cell r="AH963" t="str">
            <v>NA</v>
          </cell>
          <cell r="AJ963" t="str">
            <v>NA</v>
          </cell>
          <cell r="AK963" t="str">
            <v/>
          </cell>
          <cell r="AM963" t="str">
            <v>NA</v>
          </cell>
          <cell r="AN963">
            <v>0.018810099366265362</v>
          </cell>
          <cell r="AO963">
            <v>9501</v>
          </cell>
          <cell r="AP963" t="str">
            <v>NA</v>
          </cell>
          <cell r="AQ963" t="str">
            <v>NA</v>
          </cell>
          <cell r="AR963">
            <v>651944.5</v>
          </cell>
          <cell r="AS963">
            <v>348401</v>
          </cell>
          <cell r="AT963">
            <v>303543.5</v>
          </cell>
          <cell r="AV963">
            <v>343311</v>
          </cell>
          <cell r="AW963">
            <v>84882187</v>
          </cell>
        </row>
        <row r="964">
          <cell r="B964" t="str">
            <v>1996Y</v>
          </cell>
          <cell r="D964" t="str">
            <v>Wisconsin Gas LLC</v>
          </cell>
          <cell r="E964">
            <v>17371</v>
          </cell>
          <cell r="F964">
            <v>8712</v>
          </cell>
          <cell r="G964">
            <v>505101</v>
          </cell>
          <cell r="J964">
            <v>505101</v>
          </cell>
          <cell r="K964">
            <v>107949529</v>
          </cell>
          <cell r="L964">
            <v>549855</v>
          </cell>
          <cell r="M964">
            <v>52990746</v>
          </cell>
          <cell r="N964">
            <v>320216</v>
          </cell>
          <cell r="O964">
            <v>367683</v>
          </cell>
          <cell r="P964" t="str">
            <v>NA</v>
          </cell>
          <cell r="S964">
            <v>26388</v>
          </cell>
          <cell r="W964">
            <v>47528</v>
          </cell>
          <cell r="X964">
            <v>32361</v>
          </cell>
          <cell r="Y964" t="str">
            <v>NA</v>
          </cell>
          <cell r="Z964" t="str">
            <v>NA</v>
          </cell>
          <cell r="AA964">
            <v>-34609</v>
          </cell>
          <cell r="AD964">
            <v>26083</v>
          </cell>
          <cell r="AG964" t="str">
            <v>NA</v>
          </cell>
          <cell r="AH964" t="str">
            <v>NA</v>
          </cell>
          <cell r="AJ964" t="str">
            <v>NA</v>
          </cell>
          <cell r="AK964" t="str">
            <v/>
          </cell>
          <cell r="AM964" t="str">
            <v>NA</v>
          </cell>
          <cell r="AN964" t="str">
            <v>NA</v>
          </cell>
          <cell r="AO964" t="str">
            <v>NA</v>
          </cell>
          <cell r="AP964" t="str">
            <v>NA</v>
          </cell>
          <cell r="AQ964" t="str">
            <v>NA</v>
          </cell>
          <cell r="AR964" t="str">
            <v>NA</v>
          </cell>
          <cell r="AS964" t="str">
            <v>NA</v>
          </cell>
          <cell r="AT964" t="str">
            <v>NA</v>
          </cell>
          <cell r="AV964">
            <v>367683</v>
          </cell>
          <cell r="AW964" t="str">
            <v>NA</v>
          </cell>
        </row>
        <row r="965">
          <cell r="B965" t="str">
            <v>2006Y</v>
          </cell>
          <cell r="D965" t="str">
            <v>Wisconsin Public Service Corp</v>
          </cell>
          <cell r="E965">
            <v>13519</v>
          </cell>
          <cell r="F965">
            <v>5768</v>
          </cell>
          <cell r="G965">
            <v>309231</v>
          </cell>
          <cell r="J965">
            <v>309231</v>
          </cell>
          <cell r="K965">
            <v>39368845</v>
          </cell>
          <cell r="L965">
            <v>415621</v>
          </cell>
          <cell r="M965">
            <v>21704654</v>
          </cell>
          <cell r="N965">
            <v>254898</v>
          </cell>
          <cell r="O965">
            <v>320245</v>
          </cell>
          <cell r="P965">
            <v>40822709</v>
          </cell>
          <cell r="S965">
            <v>21269</v>
          </cell>
          <cell r="W965">
            <v>22818</v>
          </cell>
          <cell r="X965">
            <v>102081</v>
          </cell>
          <cell r="Y965">
            <v>4096</v>
          </cell>
          <cell r="Z965">
            <v>9707</v>
          </cell>
          <cell r="AA965">
            <v>-298017</v>
          </cell>
          <cell r="AD965">
            <v>19287</v>
          </cell>
          <cell r="AG965" t="str">
            <v>NA</v>
          </cell>
          <cell r="AH965" t="str">
            <v>NA</v>
          </cell>
          <cell r="AJ965" t="str">
            <v>NA</v>
          </cell>
          <cell r="AK965">
            <v>6845.898764525442</v>
          </cell>
          <cell r="AM965">
            <v>7696</v>
          </cell>
          <cell r="AN965">
            <v>0.011338810324302404</v>
          </cell>
          <cell r="AO965">
            <v>3467</v>
          </cell>
          <cell r="AP965" t="str">
            <v>NA</v>
          </cell>
          <cell r="AQ965" t="str">
            <v>NA</v>
          </cell>
          <cell r="AR965">
            <v>481782</v>
          </cell>
          <cell r="AS965">
            <v>200204</v>
          </cell>
          <cell r="AT965">
            <v>281578</v>
          </cell>
          <cell r="AV965">
            <v>320245</v>
          </cell>
          <cell r="AW965">
            <v>40822709</v>
          </cell>
        </row>
        <row r="966">
          <cell r="B966" t="str">
            <v>2005Y</v>
          </cell>
          <cell r="D966" t="str">
            <v>Wisconsin Public Service Corp</v>
          </cell>
          <cell r="E966">
            <v>13936</v>
          </cell>
          <cell r="F966">
            <v>5829</v>
          </cell>
          <cell r="G966">
            <v>305764</v>
          </cell>
          <cell r="J966">
            <v>305764</v>
          </cell>
          <cell r="K966">
            <v>48314209</v>
          </cell>
          <cell r="L966">
            <v>518768</v>
          </cell>
          <cell r="M966">
            <v>24157314</v>
          </cell>
          <cell r="N966">
            <v>291099</v>
          </cell>
          <cell r="O966">
            <v>397805</v>
          </cell>
          <cell r="P966">
            <v>48040000</v>
          </cell>
          <cell r="S966">
            <v>24504</v>
          </cell>
          <cell r="W966">
            <v>22484</v>
          </cell>
          <cell r="X966">
            <v>84505</v>
          </cell>
          <cell r="Y966">
            <v>3152</v>
          </cell>
          <cell r="Z966">
            <v>10779</v>
          </cell>
          <cell r="AA966">
            <v>-390401</v>
          </cell>
          <cell r="AD966">
            <v>19765</v>
          </cell>
          <cell r="AG966" t="str">
            <v>NA</v>
          </cell>
          <cell r="AH966" t="str">
            <v>NA</v>
          </cell>
          <cell r="AJ966" t="str">
            <v>NA</v>
          </cell>
          <cell r="AK966">
            <v>7316.819012739585</v>
          </cell>
          <cell r="AM966">
            <v>7579</v>
          </cell>
          <cell r="AN966">
            <v>0.011914059914483525</v>
          </cell>
          <cell r="AO966">
            <v>3600</v>
          </cell>
          <cell r="AP966" t="str">
            <v>NA</v>
          </cell>
          <cell r="AQ966" t="str">
            <v>NA</v>
          </cell>
          <cell r="AR966">
            <v>457332</v>
          </cell>
          <cell r="AS966">
            <v>188601</v>
          </cell>
          <cell r="AT966">
            <v>268731</v>
          </cell>
          <cell r="AV966">
            <v>397805</v>
          </cell>
          <cell r="AW966">
            <v>48040000</v>
          </cell>
        </row>
        <row r="967">
          <cell r="B967" t="str">
            <v>2004Y</v>
          </cell>
          <cell r="D967" t="str">
            <v>Wisconsin Public Service Corp</v>
          </cell>
          <cell r="E967">
            <v>14130</v>
          </cell>
          <cell r="F967">
            <v>4404</v>
          </cell>
          <cell r="G967">
            <v>302164</v>
          </cell>
          <cell r="J967">
            <v>302164</v>
          </cell>
          <cell r="K967">
            <v>44951620</v>
          </cell>
          <cell r="L967">
            <v>401739</v>
          </cell>
          <cell r="M967">
            <v>24808643</v>
          </cell>
          <cell r="N967">
            <v>244926</v>
          </cell>
          <cell r="O967">
            <v>302421</v>
          </cell>
          <cell r="P967">
            <v>45554196</v>
          </cell>
          <cell r="S967">
            <v>20475</v>
          </cell>
          <cell r="W967">
            <v>16146</v>
          </cell>
          <cell r="X967">
            <v>107887</v>
          </cell>
          <cell r="Y967">
            <v>2951</v>
          </cell>
          <cell r="Z967">
            <v>8090</v>
          </cell>
          <cell r="AA967">
            <v>-241816</v>
          </cell>
          <cell r="AD967">
            <v>18534</v>
          </cell>
          <cell r="AG967" t="str">
            <v>NA</v>
          </cell>
          <cell r="AH967" t="str">
            <v>NA</v>
          </cell>
          <cell r="AJ967" t="str">
            <v>NA</v>
          </cell>
          <cell r="AK967">
            <v>7424.171812404172</v>
          </cell>
          <cell r="AM967">
            <v>7482</v>
          </cell>
          <cell r="AN967" t="str">
            <v>NA</v>
          </cell>
          <cell r="AO967" t="str">
            <v>NA</v>
          </cell>
          <cell r="AP967" t="str">
            <v>NA</v>
          </cell>
          <cell r="AQ967" t="str">
            <v>NA</v>
          </cell>
          <cell r="AR967">
            <v>419248</v>
          </cell>
          <cell r="AS967">
            <v>177712.5</v>
          </cell>
          <cell r="AT967">
            <v>241535.5</v>
          </cell>
          <cell r="AV967">
            <v>302421</v>
          </cell>
          <cell r="AW967">
            <v>45554196</v>
          </cell>
        </row>
        <row r="968">
          <cell r="B968" t="str">
            <v>2003Y</v>
          </cell>
          <cell r="D968" t="str">
            <v>Wisconsin Public Service Corp</v>
          </cell>
          <cell r="E968">
            <v>13978</v>
          </cell>
          <cell r="F968">
            <v>4023</v>
          </cell>
          <cell r="G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>
            <v>291435</v>
          </cell>
          <cell r="P968">
            <v>49843385</v>
          </cell>
          <cell r="S968">
            <v>19225</v>
          </cell>
          <cell r="W968">
            <v>21008</v>
          </cell>
          <cell r="X968">
            <v>82011</v>
          </cell>
          <cell r="Y968">
            <v>2770</v>
          </cell>
          <cell r="Z968">
            <v>7074</v>
          </cell>
          <cell r="AA968">
            <v>-125845</v>
          </cell>
          <cell r="AD968">
            <v>18001</v>
          </cell>
          <cell r="AG968" t="str">
            <v>NA</v>
          </cell>
          <cell r="AH968" t="str">
            <v>NA</v>
          </cell>
          <cell r="AJ968" t="str">
            <v>NA</v>
          </cell>
          <cell r="AK968">
            <v>7705.997549549334</v>
          </cell>
          <cell r="AM968">
            <v>6845</v>
          </cell>
          <cell r="AN968" t="str">
            <v>NA</v>
          </cell>
          <cell r="AO968" t="str">
            <v>NA</v>
          </cell>
          <cell r="AP968" t="str">
            <v>NA</v>
          </cell>
          <cell r="AQ968" t="str">
            <v>NA</v>
          </cell>
          <cell r="AR968">
            <v>381098</v>
          </cell>
          <cell r="AS968">
            <v>167993</v>
          </cell>
          <cell r="AT968">
            <v>213105</v>
          </cell>
          <cell r="AV968">
            <v>291435</v>
          </cell>
          <cell r="AW968">
            <v>49843385</v>
          </cell>
        </row>
        <row r="969">
          <cell r="B969" t="str">
            <v>2002Y</v>
          </cell>
          <cell r="D969" t="str">
            <v>Wisconsin Public Service Corp</v>
          </cell>
          <cell r="E969">
            <v>13332</v>
          </cell>
          <cell r="F969">
            <v>3976</v>
          </cell>
          <cell r="G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>
            <v>198955</v>
          </cell>
          <cell r="P969">
            <v>0</v>
          </cell>
          <cell r="S969">
            <v>13424</v>
          </cell>
          <cell r="W969">
            <v>25295</v>
          </cell>
          <cell r="X969">
            <v>86224</v>
          </cell>
          <cell r="Y969">
            <v>1675</v>
          </cell>
          <cell r="Z969">
            <v>3589</v>
          </cell>
          <cell r="AA969">
            <v>-154747</v>
          </cell>
          <cell r="AD969">
            <v>17308</v>
          </cell>
          <cell r="AG969" t="str">
            <v>NA</v>
          </cell>
          <cell r="AH969" t="str">
            <v>NA</v>
          </cell>
          <cell r="AJ969" t="str">
            <v>NA</v>
          </cell>
          <cell r="AK969">
            <v>7305.529724273825</v>
          </cell>
          <cell r="AM969">
            <v>6782</v>
          </cell>
          <cell r="AN969" t="str">
            <v>NA</v>
          </cell>
          <cell r="AO969" t="str">
            <v>NA</v>
          </cell>
          <cell r="AP969" t="str">
            <v>NA</v>
          </cell>
          <cell r="AQ969" t="str">
            <v>NA</v>
          </cell>
          <cell r="AR969">
            <v>356862</v>
          </cell>
          <cell r="AS969">
            <v>159565</v>
          </cell>
          <cell r="AT969">
            <v>197297</v>
          </cell>
          <cell r="AV969">
            <v>198955</v>
          </cell>
          <cell r="AW969">
            <v>0</v>
          </cell>
        </row>
        <row r="970">
          <cell r="B970" t="str">
            <v>2001Y</v>
          </cell>
          <cell r="D970" t="str">
            <v>Wisconsin Public Service Corp</v>
          </cell>
          <cell r="E970">
            <v>13876</v>
          </cell>
          <cell r="F970">
            <v>4190</v>
          </cell>
          <cell r="G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>
            <v>230542</v>
          </cell>
          <cell r="P970">
            <v>40072614</v>
          </cell>
          <cell r="S970">
            <v>11916</v>
          </cell>
          <cell r="W970">
            <v>22532</v>
          </cell>
          <cell r="X970">
            <v>83681</v>
          </cell>
          <cell r="Y970" t="str">
            <v>NA</v>
          </cell>
          <cell r="Z970" t="str">
            <v>NA</v>
          </cell>
          <cell r="AA970">
            <v>-126531</v>
          </cell>
          <cell r="AD970">
            <v>18066</v>
          </cell>
          <cell r="AG970" t="str">
            <v>NA</v>
          </cell>
          <cell r="AH970" t="str">
            <v>NA</v>
          </cell>
          <cell r="AJ970" t="str">
            <v>NA</v>
          </cell>
          <cell r="AK970" t="str">
            <v/>
          </cell>
          <cell r="AM970">
            <v>7119</v>
          </cell>
          <cell r="AN970" t="str">
            <v>NA</v>
          </cell>
          <cell r="AO970" t="str">
            <v>NA</v>
          </cell>
          <cell r="AP970" t="str">
            <v>NA</v>
          </cell>
          <cell r="AQ970" t="str">
            <v>NA</v>
          </cell>
          <cell r="AR970">
            <v>309580.5</v>
          </cell>
          <cell r="AS970">
            <v>136598.5</v>
          </cell>
          <cell r="AT970">
            <v>172982</v>
          </cell>
          <cell r="AV970">
            <v>230542</v>
          </cell>
          <cell r="AW970">
            <v>40072614</v>
          </cell>
        </row>
        <row r="971">
          <cell r="B971" t="str">
            <v>2000Y</v>
          </cell>
          <cell r="D971" t="str">
            <v>Wisconsin Public Service Corp</v>
          </cell>
          <cell r="E971">
            <v>11339</v>
          </cell>
          <cell r="F971">
            <v>2908</v>
          </cell>
          <cell r="G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>
            <v>185510</v>
          </cell>
          <cell r="P971">
            <v>40521346</v>
          </cell>
          <cell r="S971">
            <v>8725</v>
          </cell>
          <cell r="W971">
            <v>19056</v>
          </cell>
          <cell r="X971">
            <v>73480</v>
          </cell>
          <cell r="Y971" t="str">
            <v>NA</v>
          </cell>
          <cell r="Z971" t="str">
            <v>NA</v>
          </cell>
          <cell r="AA971">
            <v>-127014</v>
          </cell>
          <cell r="AD971">
            <v>14247</v>
          </cell>
          <cell r="AG971" t="str">
            <v>NA</v>
          </cell>
          <cell r="AH971" t="str">
            <v>NA</v>
          </cell>
          <cell r="AJ971" t="str">
            <v>NA</v>
          </cell>
          <cell r="AK971" t="str">
            <v/>
          </cell>
          <cell r="AM971" t="str">
            <v>NA</v>
          </cell>
          <cell r="AN971" t="str">
            <v>NA</v>
          </cell>
          <cell r="AO971" t="str">
            <v>NA</v>
          </cell>
          <cell r="AP971" t="str">
            <v>NA</v>
          </cell>
          <cell r="AQ971" t="str">
            <v>NA</v>
          </cell>
          <cell r="AR971">
            <v>266148</v>
          </cell>
          <cell r="AS971">
            <v>115129</v>
          </cell>
          <cell r="AT971">
            <v>151019</v>
          </cell>
          <cell r="AV971">
            <v>185510</v>
          </cell>
          <cell r="AW971">
            <v>40521346</v>
          </cell>
        </row>
        <row r="972">
          <cell r="B972" t="str">
            <v>1999Y</v>
          </cell>
          <cell r="D972" t="str">
            <v>Wisconsin Public Service Corp</v>
          </cell>
          <cell r="E972">
            <v>10475</v>
          </cell>
          <cell r="F972">
            <v>2812</v>
          </cell>
          <cell r="G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>
            <v>117935</v>
          </cell>
          <cell r="P972">
            <v>36850095</v>
          </cell>
          <cell r="S972">
            <v>7080</v>
          </cell>
          <cell r="W972">
            <v>17826</v>
          </cell>
          <cell r="X972">
            <v>70215</v>
          </cell>
          <cell r="Y972" t="str">
            <v>NA</v>
          </cell>
          <cell r="Z972" t="str">
            <v>NA</v>
          </cell>
          <cell r="AA972">
            <v>-119067</v>
          </cell>
          <cell r="AD972">
            <v>13287</v>
          </cell>
          <cell r="AG972" t="str">
            <v>NA</v>
          </cell>
          <cell r="AH972" t="str">
            <v>NA</v>
          </cell>
          <cell r="AJ972" t="str">
            <v>NA</v>
          </cell>
          <cell r="AK972" t="str">
            <v/>
          </cell>
          <cell r="AM972" t="str">
            <v>NA</v>
          </cell>
          <cell r="AN972" t="str">
            <v>NA</v>
          </cell>
          <cell r="AO972" t="str">
            <v>NA</v>
          </cell>
          <cell r="AP972" t="str">
            <v>NA</v>
          </cell>
          <cell r="AQ972" t="str">
            <v>NA</v>
          </cell>
          <cell r="AR972">
            <v>251120</v>
          </cell>
          <cell r="AS972">
            <v>109960</v>
          </cell>
          <cell r="AT972">
            <v>141160</v>
          </cell>
          <cell r="AV972">
            <v>117935</v>
          </cell>
          <cell r="AW972">
            <v>36850095</v>
          </cell>
        </row>
        <row r="973">
          <cell r="B973" t="str">
            <v>1998Y</v>
          </cell>
          <cell r="D973" t="str">
            <v>Wisconsin Public Service Corp</v>
          </cell>
          <cell r="E973">
            <v>10111</v>
          </cell>
          <cell r="F973">
            <v>2618</v>
          </cell>
          <cell r="G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>
            <v>104879</v>
          </cell>
          <cell r="P973">
            <v>34255347</v>
          </cell>
          <cell r="S973">
            <v>6747</v>
          </cell>
          <cell r="W973">
            <v>14140</v>
          </cell>
          <cell r="X973">
            <v>57186</v>
          </cell>
          <cell r="Y973" t="str">
            <v>NA</v>
          </cell>
          <cell r="Z973" t="str">
            <v>NA</v>
          </cell>
          <cell r="AA973">
            <v>-84335</v>
          </cell>
          <cell r="AD973">
            <v>12729</v>
          </cell>
          <cell r="AG973" t="str">
            <v>NA</v>
          </cell>
          <cell r="AH973" t="str">
            <v>NA</v>
          </cell>
          <cell r="AJ973" t="str">
            <v>NA</v>
          </cell>
          <cell r="AK973" t="str">
            <v/>
          </cell>
          <cell r="AM973" t="str">
            <v>NA</v>
          </cell>
          <cell r="AN973" t="str">
            <v>NA</v>
          </cell>
          <cell r="AO973" t="str">
            <v>NA</v>
          </cell>
          <cell r="AP973" t="str">
            <v>NA</v>
          </cell>
          <cell r="AQ973" t="str">
            <v>NA</v>
          </cell>
          <cell r="AR973">
            <v>235116</v>
          </cell>
          <cell r="AS973">
            <v>104378.5</v>
          </cell>
          <cell r="AT973">
            <v>130737.5</v>
          </cell>
          <cell r="AV973">
            <v>104879</v>
          </cell>
          <cell r="AW973">
            <v>34255347</v>
          </cell>
        </row>
        <row r="974">
          <cell r="B974" t="str">
            <v>1997Y</v>
          </cell>
          <cell r="D974" t="str">
            <v>Wisconsin Public Service Corp</v>
          </cell>
          <cell r="E974">
            <v>10560</v>
          </cell>
          <cell r="F974">
            <v>2468</v>
          </cell>
          <cell r="G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>
            <v>147493</v>
          </cell>
          <cell r="P974">
            <v>39211692</v>
          </cell>
          <cell r="S974">
            <v>6329</v>
          </cell>
          <cell r="W974">
            <v>14767</v>
          </cell>
          <cell r="X974">
            <v>64742</v>
          </cell>
          <cell r="Y974" t="str">
            <v>NA</v>
          </cell>
          <cell r="Z974" t="str">
            <v>NA</v>
          </cell>
          <cell r="AA974">
            <v>-55038</v>
          </cell>
          <cell r="AD974">
            <v>13028</v>
          </cell>
          <cell r="AG974" t="str">
            <v>NA</v>
          </cell>
          <cell r="AH974" t="str">
            <v>NA</v>
          </cell>
          <cell r="AJ974" t="str">
            <v>NA</v>
          </cell>
          <cell r="AK974" t="str">
            <v/>
          </cell>
          <cell r="AM974" t="str">
            <v>NA</v>
          </cell>
          <cell r="AN974" t="str">
            <v>NA</v>
          </cell>
          <cell r="AO974" t="str">
            <v>NA</v>
          </cell>
          <cell r="AP974" t="str">
            <v>NA</v>
          </cell>
          <cell r="AQ974" t="str">
            <v>NA</v>
          </cell>
          <cell r="AR974">
            <v>221230</v>
          </cell>
          <cell r="AS974">
            <v>98857</v>
          </cell>
          <cell r="AT974">
            <v>122373</v>
          </cell>
          <cell r="AV974">
            <v>147493</v>
          </cell>
          <cell r="AW974">
            <v>39211692</v>
          </cell>
        </row>
        <row r="975">
          <cell r="B975" t="str">
            <v>1996Y</v>
          </cell>
          <cell r="D975" t="str">
            <v>Wisconsin Public Service Corp</v>
          </cell>
          <cell r="E975">
            <v>11855</v>
          </cell>
          <cell r="F975">
            <v>3332</v>
          </cell>
          <cell r="G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>
            <v>149387</v>
          </cell>
          <cell r="P975">
            <v>41579031</v>
          </cell>
          <cell r="S975">
            <v>8733</v>
          </cell>
          <cell r="W975">
            <v>16835</v>
          </cell>
          <cell r="X975">
            <v>60390</v>
          </cell>
          <cell r="Y975" t="str">
            <v>NA</v>
          </cell>
          <cell r="Z975" t="str">
            <v>NA</v>
          </cell>
          <cell r="AA975">
            <v>-77793</v>
          </cell>
          <cell r="AD975">
            <v>15187</v>
          </cell>
          <cell r="AG975" t="str">
            <v>NA</v>
          </cell>
          <cell r="AH975" t="str">
            <v>NA</v>
          </cell>
          <cell r="AJ975" t="str">
            <v>NA</v>
          </cell>
          <cell r="AK975" t="str">
            <v/>
          </cell>
          <cell r="AM975" t="str">
            <v>NA</v>
          </cell>
          <cell r="AN975" t="str">
            <v>NA</v>
          </cell>
          <cell r="AO975" t="str">
            <v>NA</v>
          </cell>
          <cell r="AP975" t="str">
            <v>NA</v>
          </cell>
          <cell r="AQ975" t="str">
            <v>NA</v>
          </cell>
          <cell r="AR975" t="str">
            <v>NA</v>
          </cell>
          <cell r="AS975" t="str">
            <v>NA</v>
          </cell>
          <cell r="AT975" t="str">
            <v>NA</v>
          </cell>
          <cell r="AV975">
            <v>149387</v>
          </cell>
          <cell r="AW975">
            <v>41579031</v>
          </cell>
        </row>
        <row r="976">
          <cell r="B976" t="str">
            <v>2006Y</v>
          </cell>
          <cell r="D976" t="str">
            <v>Yankee Gas Services Company</v>
          </cell>
          <cell r="E976">
            <v>12241</v>
          </cell>
          <cell r="F976">
            <v>9623</v>
          </cell>
          <cell r="G976">
            <v>195739</v>
          </cell>
          <cell r="J976">
            <v>195739</v>
          </cell>
          <cell r="K976">
            <v>29055729</v>
          </cell>
          <cell r="L976">
            <v>416992</v>
          </cell>
          <cell r="M976" t="str">
            <v>NA</v>
          </cell>
          <cell r="N976" t="str">
            <v>NA</v>
          </cell>
          <cell r="O976">
            <v>284540</v>
          </cell>
          <cell r="P976">
            <v>29646603</v>
          </cell>
          <cell r="S976">
            <v>35885</v>
          </cell>
          <cell r="W976">
            <v>21113</v>
          </cell>
          <cell r="X976">
            <v>11872</v>
          </cell>
          <cell r="Y976">
            <v>12140</v>
          </cell>
          <cell r="Z976">
            <v>5212</v>
          </cell>
          <cell r="AA976">
            <v>-89076</v>
          </cell>
          <cell r="AD976">
            <v>21864</v>
          </cell>
          <cell r="AG976" t="str">
            <v>NA</v>
          </cell>
          <cell r="AH976" t="str">
            <v>NA</v>
          </cell>
          <cell r="AJ976" t="str">
            <v>NA</v>
          </cell>
          <cell r="AK976">
            <v>5333</v>
          </cell>
          <cell r="AM976">
            <v>3131</v>
          </cell>
          <cell r="AN976">
            <v>0.013383103637512037</v>
          </cell>
          <cell r="AO976">
            <v>2585</v>
          </cell>
          <cell r="AP976" t="str">
            <v>NA</v>
          </cell>
          <cell r="AQ976" t="str">
            <v>NA</v>
          </cell>
          <cell r="AR976">
            <v>738115</v>
          </cell>
          <cell r="AS976">
            <v>267772</v>
          </cell>
          <cell r="AT976">
            <v>470343</v>
          </cell>
          <cell r="AV976">
            <v>284540</v>
          </cell>
          <cell r="AW976">
            <v>29646603</v>
          </cell>
        </row>
        <row r="977">
          <cell r="B977" t="str">
            <v>2005Y</v>
          </cell>
          <cell r="D977" t="str">
            <v>Yankee Gas Services Company</v>
          </cell>
          <cell r="E977">
            <v>12181</v>
          </cell>
          <cell r="F977">
            <v>10057</v>
          </cell>
          <cell r="G977">
            <v>193154</v>
          </cell>
          <cell r="J977">
            <v>193154</v>
          </cell>
          <cell r="K977">
            <v>31440508</v>
          </cell>
          <cell r="L977">
            <v>464083</v>
          </cell>
          <cell r="M977" t="str">
            <v>NA</v>
          </cell>
          <cell r="N977" t="str">
            <v>NA</v>
          </cell>
          <cell r="O977">
            <v>325384</v>
          </cell>
          <cell r="P977">
            <v>31962238</v>
          </cell>
          <cell r="S977">
            <v>35603</v>
          </cell>
          <cell r="W977">
            <v>22420</v>
          </cell>
          <cell r="X977">
            <v>17290</v>
          </cell>
          <cell r="Y977">
            <v>13236</v>
          </cell>
          <cell r="Z977">
            <v>6908</v>
          </cell>
          <cell r="AA977">
            <v>-70869</v>
          </cell>
          <cell r="AD977">
            <v>22238</v>
          </cell>
          <cell r="AG977" t="str">
            <v>NA</v>
          </cell>
          <cell r="AH977" t="str">
            <v>NA</v>
          </cell>
          <cell r="AJ977" t="str">
            <v>NA</v>
          </cell>
          <cell r="AK977">
            <v>5989</v>
          </cell>
          <cell r="AM977">
            <v>3106</v>
          </cell>
          <cell r="AN977">
            <v>0.012958680113067238</v>
          </cell>
          <cell r="AO977">
            <v>2471</v>
          </cell>
          <cell r="AP977" t="str">
            <v>NA</v>
          </cell>
          <cell r="AQ977" t="str">
            <v>NA</v>
          </cell>
          <cell r="AR977">
            <v>705742.5</v>
          </cell>
          <cell r="AS977">
            <v>265231</v>
          </cell>
          <cell r="AT977">
            <v>440511.5</v>
          </cell>
          <cell r="AV977">
            <v>325384</v>
          </cell>
          <cell r="AW977">
            <v>31962238</v>
          </cell>
        </row>
        <row r="978">
          <cell r="B978" t="str">
            <v>2004Y</v>
          </cell>
          <cell r="D978" t="str">
            <v>Yankee Gas Services Company</v>
          </cell>
          <cell r="E978">
            <v>12394</v>
          </cell>
          <cell r="F978">
            <v>8912</v>
          </cell>
          <cell r="G978">
            <v>190683</v>
          </cell>
          <cell r="J978">
            <v>190683</v>
          </cell>
          <cell r="K978">
            <v>30330502</v>
          </cell>
          <cell r="L978">
            <v>370646</v>
          </cell>
          <cell r="M978" t="str">
            <v>NA</v>
          </cell>
          <cell r="N978" t="str">
            <v>NA</v>
          </cell>
          <cell r="O978">
            <v>243309</v>
          </cell>
          <cell r="P978">
            <v>31046112</v>
          </cell>
          <cell r="S978">
            <v>32425</v>
          </cell>
          <cell r="W978">
            <v>17915</v>
          </cell>
          <cell r="X978">
            <v>14085</v>
          </cell>
          <cell r="Y978">
            <v>8444</v>
          </cell>
          <cell r="Z978">
            <v>4824</v>
          </cell>
          <cell r="AA978">
            <v>-57953</v>
          </cell>
          <cell r="AD978">
            <v>21306</v>
          </cell>
          <cell r="AG978" t="str">
            <v>NA</v>
          </cell>
          <cell r="AH978" t="str">
            <v>NA</v>
          </cell>
          <cell r="AJ978" t="str">
            <v>NA</v>
          </cell>
          <cell r="AK978">
            <v>5987</v>
          </cell>
          <cell r="AM978">
            <v>3085</v>
          </cell>
          <cell r="AN978" t="str">
            <v>NA</v>
          </cell>
          <cell r="AO978" t="str">
            <v>NA</v>
          </cell>
          <cell r="AP978" t="str">
            <v>NA</v>
          </cell>
          <cell r="AQ978" t="str">
            <v>NA</v>
          </cell>
          <cell r="AR978">
            <v>668299</v>
          </cell>
          <cell r="AS978">
            <v>262938</v>
          </cell>
          <cell r="AT978">
            <v>405361</v>
          </cell>
          <cell r="AV978">
            <v>243309</v>
          </cell>
          <cell r="AW978">
            <v>31046112</v>
          </cell>
        </row>
        <row r="979">
          <cell r="B979" t="str">
            <v>2003Y</v>
          </cell>
          <cell r="D979" t="str">
            <v>Yankee Gas Services Company</v>
          </cell>
          <cell r="E979">
            <v>13809</v>
          </cell>
          <cell r="F979">
            <v>8789</v>
          </cell>
          <cell r="G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>
            <v>211552</v>
          </cell>
          <cell r="P979">
            <v>31480365</v>
          </cell>
          <cell r="S979">
            <v>27891</v>
          </cell>
          <cell r="W979">
            <v>18750</v>
          </cell>
          <cell r="X979">
            <v>7302</v>
          </cell>
          <cell r="Y979">
            <v>10007</v>
          </cell>
          <cell r="Z979">
            <v>4007</v>
          </cell>
          <cell r="AA979">
            <v>-55666</v>
          </cell>
          <cell r="AD979">
            <v>22598</v>
          </cell>
          <cell r="AG979" t="str">
            <v>NA</v>
          </cell>
          <cell r="AH979" t="str">
            <v>NA</v>
          </cell>
          <cell r="AJ979" t="str">
            <v>NA</v>
          </cell>
          <cell r="AK979">
            <v>6246</v>
          </cell>
          <cell r="AM979">
            <v>3032</v>
          </cell>
          <cell r="AN979" t="str">
            <v>NA</v>
          </cell>
          <cell r="AO979" t="str">
            <v>NA</v>
          </cell>
          <cell r="AP979" t="str">
            <v>NA</v>
          </cell>
          <cell r="AQ979" t="str">
            <v>NA</v>
          </cell>
          <cell r="AR979">
            <v>624179.5</v>
          </cell>
          <cell r="AS979">
            <v>252729</v>
          </cell>
          <cell r="AT979">
            <v>371450.5</v>
          </cell>
          <cell r="AV979">
            <v>211552</v>
          </cell>
          <cell r="AW979">
            <v>31480365</v>
          </cell>
        </row>
        <row r="980">
          <cell r="B980" t="str">
            <v>2002Y</v>
          </cell>
          <cell r="D980" t="str">
            <v>Yankee Gas Services Company</v>
          </cell>
          <cell r="E980">
            <v>11710</v>
          </cell>
          <cell r="F980">
            <v>7003</v>
          </cell>
          <cell r="G980">
            <v>186627</v>
          </cell>
          <cell r="J980">
            <v>186627</v>
          </cell>
          <cell r="K980">
            <v>54161116</v>
          </cell>
          <cell r="L980">
            <v>293256</v>
          </cell>
          <cell r="M980">
            <v>12637462</v>
          </cell>
          <cell r="N980">
            <v>141982</v>
          </cell>
          <cell r="O980">
            <v>146666</v>
          </cell>
          <cell r="P980">
            <v>0</v>
          </cell>
          <cell r="S980">
            <v>21781</v>
          </cell>
          <cell r="W980">
            <v>17247</v>
          </cell>
          <cell r="X980">
            <v>17572</v>
          </cell>
          <cell r="Y980">
            <v>9170</v>
          </cell>
          <cell r="Z980">
            <v>-207</v>
          </cell>
          <cell r="AA980">
            <v>-70800</v>
          </cell>
          <cell r="AD980">
            <v>18712</v>
          </cell>
          <cell r="AG980" t="str">
            <v>NA</v>
          </cell>
          <cell r="AH980" t="str">
            <v>NA</v>
          </cell>
          <cell r="AJ980" t="str">
            <v>NA</v>
          </cell>
          <cell r="AK980">
            <v>5504</v>
          </cell>
          <cell r="AM980">
            <v>2968</v>
          </cell>
          <cell r="AN980">
            <v>0.0002731976987111497</v>
          </cell>
          <cell r="AO980" t="str">
            <v>NA</v>
          </cell>
          <cell r="AP980" t="str">
            <v>NA</v>
          </cell>
          <cell r="AQ980" t="str">
            <v>NA</v>
          </cell>
          <cell r="AR980">
            <v>578478</v>
          </cell>
          <cell r="AS980" t="str">
            <v>NA</v>
          </cell>
          <cell r="AT980" t="str">
            <v>NA</v>
          </cell>
          <cell r="AV980">
            <v>146666</v>
          </cell>
          <cell r="AW980">
            <v>0</v>
          </cell>
        </row>
        <row r="981">
          <cell r="B981" t="str">
            <v>2001Y</v>
          </cell>
          <cell r="D981" t="str">
            <v>Yankee Gas Services Company</v>
          </cell>
          <cell r="E981">
            <v>11002</v>
          </cell>
          <cell r="F981">
            <v>7372</v>
          </cell>
          <cell r="G981">
            <v>186678</v>
          </cell>
          <cell r="J981">
            <v>186678</v>
          </cell>
          <cell r="K981">
            <v>48844583</v>
          </cell>
          <cell r="L981">
            <v>378268</v>
          </cell>
          <cell r="M981">
            <v>14069779</v>
          </cell>
          <cell r="N981">
            <v>189684</v>
          </cell>
          <cell r="O981">
            <v>215183</v>
          </cell>
          <cell r="P981" t="str">
            <v>NA</v>
          </cell>
          <cell r="S981">
            <v>28431</v>
          </cell>
          <cell r="W981">
            <v>15702</v>
          </cell>
          <cell r="X981">
            <v>23918</v>
          </cell>
          <cell r="Y981" t="str">
            <v>NA</v>
          </cell>
          <cell r="Z981" t="str">
            <v>NA</v>
          </cell>
          <cell r="AA981">
            <v>-47771</v>
          </cell>
          <cell r="AD981">
            <v>18374</v>
          </cell>
          <cell r="AG981" t="str">
            <v>NA</v>
          </cell>
          <cell r="AH981" t="str">
            <v>NA</v>
          </cell>
          <cell r="AJ981" t="str">
            <v>NA</v>
          </cell>
          <cell r="AK981" t="str">
            <v/>
          </cell>
          <cell r="AM981">
            <v>2895</v>
          </cell>
          <cell r="AN981">
            <v>0.02923776705720193</v>
          </cell>
          <cell r="AO981">
            <v>5303</v>
          </cell>
          <cell r="AP981" t="str">
            <v>NA</v>
          </cell>
          <cell r="AQ981" t="str">
            <v>NA</v>
          </cell>
          <cell r="AR981">
            <v>543663.5</v>
          </cell>
          <cell r="AS981" t="str">
            <v>NA</v>
          </cell>
          <cell r="AT981" t="str">
            <v>NA</v>
          </cell>
          <cell r="AV981">
            <v>215183</v>
          </cell>
          <cell r="AW981" t="str">
            <v>NA</v>
          </cell>
        </row>
        <row r="982">
          <cell r="B982" t="str">
            <v>2000Y</v>
          </cell>
          <cell r="D982" t="str">
            <v>Yankee Gas Services Company</v>
          </cell>
          <cell r="E982">
            <v>9910</v>
          </cell>
          <cell r="F982">
            <v>6437</v>
          </cell>
          <cell r="G982">
            <v>181375</v>
          </cell>
          <cell r="J982">
            <v>181375</v>
          </cell>
          <cell r="K982">
            <v>30157430</v>
          </cell>
          <cell r="L982">
            <v>267350</v>
          </cell>
          <cell r="M982">
            <v>12626870</v>
          </cell>
          <cell r="N982">
            <v>148719</v>
          </cell>
          <cell r="O982">
            <v>151603</v>
          </cell>
          <cell r="P982" t="str">
            <v>NA</v>
          </cell>
          <cell r="S982">
            <v>29382</v>
          </cell>
          <cell r="W982">
            <v>14527</v>
          </cell>
          <cell r="X982">
            <v>13821</v>
          </cell>
          <cell r="Y982" t="str">
            <v>NA</v>
          </cell>
          <cell r="Z982" t="str">
            <v>NA</v>
          </cell>
          <cell r="AA982">
            <v>-24000</v>
          </cell>
          <cell r="AD982">
            <v>16347</v>
          </cell>
          <cell r="AG982" t="str">
            <v>NA</v>
          </cell>
          <cell r="AH982" t="str">
            <v>NA</v>
          </cell>
          <cell r="AJ982" t="str">
            <v>NA</v>
          </cell>
          <cell r="AK982" t="str">
            <v/>
          </cell>
          <cell r="AM982" t="str">
            <v>NA</v>
          </cell>
          <cell r="AN982">
            <v>0.022176510369702435</v>
          </cell>
          <cell r="AO982">
            <v>3935</v>
          </cell>
          <cell r="AP982" t="str">
            <v>NA</v>
          </cell>
          <cell r="AQ982" t="str">
            <v>NA</v>
          </cell>
          <cell r="AR982">
            <v>523631.5</v>
          </cell>
          <cell r="AS982" t="str">
            <v>NA</v>
          </cell>
          <cell r="AT982" t="str">
            <v>NA</v>
          </cell>
          <cell r="AV982">
            <v>151603</v>
          </cell>
          <cell r="AW982" t="str">
            <v>NA</v>
          </cell>
        </row>
        <row r="983">
          <cell r="B983" t="str">
            <v>1999Y</v>
          </cell>
          <cell r="D983" t="str">
            <v>Yankee Gas Services Company</v>
          </cell>
          <cell r="E983">
            <v>9862</v>
          </cell>
          <cell r="F983">
            <v>5986</v>
          </cell>
          <cell r="G983">
            <v>177440</v>
          </cell>
          <cell r="J983">
            <v>177440</v>
          </cell>
          <cell r="K983">
            <v>30716020</v>
          </cell>
          <cell r="L983">
            <v>242494</v>
          </cell>
          <cell r="M983">
            <v>12374170</v>
          </cell>
          <cell r="N983">
            <v>136086</v>
          </cell>
          <cell r="O983">
            <v>127373</v>
          </cell>
          <cell r="P983" t="str">
            <v>NA</v>
          </cell>
          <cell r="S983">
            <v>30042</v>
          </cell>
          <cell r="W983">
            <v>15094</v>
          </cell>
          <cell r="X983">
            <v>15907</v>
          </cell>
          <cell r="Y983" t="str">
            <v>NA</v>
          </cell>
          <cell r="Z983" t="str">
            <v>NA</v>
          </cell>
          <cell r="AA983">
            <v>-32317</v>
          </cell>
          <cell r="AD983">
            <v>15848</v>
          </cell>
          <cell r="AG983" t="str">
            <v>NA</v>
          </cell>
          <cell r="AH983" t="str">
            <v>NA</v>
          </cell>
          <cell r="AJ983" t="str">
            <v>NA</v>
          </cell>
          <cell r="AK983" t="str">
            <v/>
          </cell>
          <cell r="AM983" t="str">
            <v>NA</v>
          </cell>
          <cell r="AN983">
            <v>0.010318478442746389</v>
          </cell>
          <cell r="AO983" t="str">
            <v>NA</v>
          </cell>
          <cell r="AP983" t="str">
            <v>NA</v>
          </cell>
          <cell r="AQ983" t="str">
            <v>NA</v>
          </cell>
          <cell r="AR983">
            <v>507697</v>
          </cell>
          <cell r="AS983">
            <v>196972.5</v>
          </cell>
          <cell r="AT983">
            <v>310724.5</v>
          </cell>
          <cell r="AV983">
            <v>127373</v>
          </cell>
          <cell r="AW983" t="str">
            <v>NA</v>
          </cell>
        </row>
        <row r="984">
          <cell r="B984" t="str">
            <v>1998Y</v>
          </cell>
          <cell r="D984" t="str">
            <v>Yankee Gas Services Company</v>
          </cell>
          <cell r="E984">
            <v>11531</v>
          </cell>
          <cell r="F984">
            <v>5553</v>
          </cell>
          <cell r="G984">
            <v>179290</v>
          </cell>
          <cell r="J984">
            <v>179290</v>
          </cell>
          <cell r="K984">
            <v>31753139</v>
          </cell>
          <cell r="L984">
            <v>261091</v>
          </cell>
          <cell r="M984">
            <v>12183632</v>
          </cell>
          <cell r="N984">
            <v>134359</v>
          </cell>
          <cell r="O984">
            <v>140896</v>
          </cell>
          <cell r="P984" t="str">
            <v>NA</v>
          </cell>
          <cell r="S984">
            <v>26180</v>
          </cell>
          <cell r="W984">
            <v>14774</v>
          </cell>
          <cell r="X984">
            <v>16978</v>
          </cell>
          <cell r="Y984" t="str">
            <v>NA</v>
          </cell>
          <cell r="Z984" t="str">
            <v>NA</v>
          </cell>
          <cell r="AA984">
            <v>-34656</v>
          </cell>
          <cell r="AD984">
            <v>17084</v>
          </cell>
          <cell r="AG984" t="str">
            <v>NA</v>
          </cell>
          <cell r="AH984" t="str">
            <v>NA</v>
          </cell>
          <cell r="AJ984" t="str">
            <v>NA</v>
          </cell>
          <cell r="AK984" t="str">
            <v/>
          </cell>
          <cell r="AM984" t="str">
            <v>NA</v>
          </cell>
          <cell r="AN984">
            <v>0.005462213149689315</v>
          </cell>
          <cell r="AO984">
            <v>974</v>
          </cell>
          <cell r="AP984" t="str">
            <v>NA</v>
          </cell>
          <cell r="AQ984" t="str">
            <v>NA</v>
          </cell>
          <cell r="AR984">
            <v>488275</v>
          </cell>
          <cell r="AS984">
            <v>182858</v>
          </cell>
          <cell r="AT984">
            <v>305417</v>
          </cell>
          <cell r="AV984">
            <v>140896</v>
          </cell>
          <cell r="AW984" t="str">
            <v>NA</v>
          </cell>
        </row>
        <row r="985">
          <cell r="B985" t="str">
            <v>1997Y</v>
          </cell>
          <cell r="D985" t="str">
            <v>Yankee Gas Services Company</v>
          </cell>
          <cell r="E985">
            <v>11899</v>
          </cell>
          <cell r="F985">
            <v>5851</v>
          </cell>
          <cell r="G985">
            <v>178316</v>
          </cell>
          <cell r="J985">
            <v>178316</v>
          </cell>
          <cell r="K985">
            <v>39379653</v>
          </cell>
          <cell r="L985">
            <v>307844</v>
          </cell>
          <cell r="M985">
            <v>12742348</v>
          </cell>
          <cell r="N985">
            <v>140417</v>
          </cell>
          <cell r="O985">
            <v>171022</v>
          </cell>
          <cell r="P985" t="str">
            <v>NA</v>
          </cell>
          <cell r="S985">
            <v>25406</v>
          </cell>
          <cell r="W985">
            <v>15580</v>
          </cell>
          <cell r="X985">
            <v>19739</v>
          </cell>
          <cell r="Y985" t="str">
            <v>NA</v>
          </cell>
          <cell r="Z985" t="str">
            <v>NA</v>
          </cell>
          <cell r="AA985">
            <v>-31470</v>
          </cell>
          <cell r="AD985">
            <v>17750</v>
          </cell>
          <cell r="AG985" t="str">
            <v>NA</v>
          </cell>
          <cell r="AH985" t="str">
            <v>NA</v>
          </cell>
          <cell r="AJ985" t="str">
            <v>NA</v>
          </cell>
          <cell r="AK985" t="str">
            <v/>
          </cell>
          <cell r="AM985" t="str">
            <v>NA</v>
          </cell>
          <cell r="AN985">
            <v>0.0035595938598402934</v>
          </cell>
          <cell r="AO985" t="str">
            <v>NA</v>
          </cell>
          <cell r="AP985" t="str">
            <v>NA</v>
          </cell>
          <cell r="AQ985" t="str">
            <v>NA</v>
          </cell>
          <cell r="AR985">
            <v>466853</v>
          </cell>
          <cell r="AS985">
            <v>169649</v>
          </cell>
          <cell r="AT985">
            <v>297204</v>
          </cell>
          <cell r="AV985">
            <v>171022</v>
          </cell>
          <cell r="AW985" t="str">
            <v>NA</v>
          </cell>
        </row>
        <row r="986">
          <cell r="B986" t="str">
            <v>1996Y</v>
          </cell>
          <cell r="D986" t="str">
            <v>Yankee Gas Services Company</v>
          </cell>
          <cell r="E986">
            <v>12904</v>
          </cell>
          <cell r="F986">
            <v>6002</v>
          </cell>
          <cell r="G986">
            <v>178951</v>
          </cell>
          <cell r="J986">
            <v>178953</v>
          </cell>
          <cell r="K986">
            <v>45858351</v>
          </cell>
          <cell r="L986">
            <v>335957</v>
          </cell>
          <cell r="M986">
            <v>13545761</v>
          </cell>
          <cell r="N986">
            <v>145440</v>
          </cell>
          <cell r="O986">
            <v>187339</v>
          </cell>
          <cell r="P986">
            <v>48551550</v>
          </cell>
          <cell r="S986">
            <v>25503</v>
          </cell>
          <cell r="W986">
            <v>17386</v>
          </cell>
          <cell r="X986">
            <v>19441</v>
          </cell>
          <cell r="Y986" t="str">
            <v>NA</v>
          </cell>
          <cell r="Z986" t="str">
            <v>NA</v>
          </cell>
          <cell r="AA986">
            <v>-25770</v>
          </cell>
          <cell r="AD986">
            <v>18906</v>
          </cell>
          <cell r="AG986" t="str">
            <v>NA</v>
          </cell>
          <cell r="AH986" t="str">
            <v>NA</v>
          </cell>
          <cell r="AJ986" t="str">
            <v>NA</v>
          </cell>
          <cell r="AK986" t="str">
            <v/>
          </cell>
          <cell r="AM986" t="str">
            <v>NA</v>
          </cell>
          <cell r="AN986" t="str">
            <v>NA</v>
          </cell>
          <cell r="AO986" t="str">
            <v>NA</v>
          </cell>
          <cell r="AP986" t="str">
            <v>NA</v>
          </cell>
          <cell r="AQ986" t="str">
            <v>NA</v>
          </cell>
          <cell r="AR986" t="str">
            <v>NA</v>
          </cell>
          <cell r="AS986" t="str">
            <v>NA</v>
          </cell>
          <cell r="AT986" t="str">
            <v>NA</v>
          </cell>
          <cell r="AV986">
            <v>187339</v>
          </cell>
          <cell r="AW986">
            <v>48551550</v>
          </cell>
        </row>
        <row r="987">
          <cell r="B987" t="str">
            <v>2006Y</v>
          </cell>
          <cell r="D987" t="str">
            <v>Arkansas Oklahoma Gas Corp.</v>
          </cell>
          <cell r="E987">
            <v>2754</v>
          </cell>
          <cell r="F987">
            <v>1055</v>
          </cell>
          <cell r="G987" t="str">
            <v>NA</v>
          </cell>
          <cell r="J987">
            <v>45912</v>
          </cell>
          <cell r="K987" t="str">
            <v>NA</v>
          </cell>
          <cell r="L987" t="str">
            <v>NA</v>
          </cell>
          <cell r="M987" t="str">
            <v>NA</v>
          </cell>
          <cell r="N987" t="str">
            <v>NA</v>
          </cell>
          <cell r="O987">
            <v>55397</v>
          </cell>
          <cell r="P987">
            <v>6679340</v>
          </cell>
          <cell r="S987">
            <v>8510</v>
          </cell>
          <cell r="W987">
            <v>2881</v>
          </cell>
          <cell r="X987">
            <v>2117</v>
          </cell>
          <cell r="Y987">
            <v>815</v>
          </cell>
          <cell r="Z987">
            <v>3812</v>
          </cell>
          <cell r="AA987">
            <v>-5312</v>
          </cell>
          <cell r="AD987">
            <v>3808</v>
          </cell>
          <cell r="AG987" t="str">
            <v>NA</v>
          </cell>
          <cell r="AH987" t="str">
            <v>NA</v>
          </cell>
          <cell r="AJ987" t="str">
            <v>NA</v>
          </cell>
          <cell r="AK987">
            <v>3059.306539940593</v>
          </cell>
          <cell r="AM987">
            <v>2717</v>
          </cell>
          <cell r="AN987" t="str">
            <v>NA</v>
          </cell>
          <cell r="AO987" t="str">
            <v>NA</v>
          </cell>
          <cell r="AP987" t="str">
            <v>NA</v>
          </cell>
          <cell r="AQ987" t="str">
            <v>NA</v>
          </cell>
          <cell r="AR987">
            <v>84480</v>
          </cell>
          <cell r="AS987">
            <v>42103</v>
          </cell>
          <cell r="AT987">
            <v>42377</v>
          </cell>
          <cell r="AV987">
            <v>55397</v>
          </cell>
          <cell r="AW987">
            <v>6679340</v>
          </cell>
        </row>
        <row r="988">
          <cell r="B988" t="str">
            <v>2005Y</v>
          </cell>
          <cell r="D988" t="str">
            <v>Arkansas Oklahoma Gas Corp.</v>
          </cell>
          <cell r="E988">
            <v>2603</v>
          </cell>
          <cell r="F988">
            <v>969</v>
          </cell>
          <cell r="G988" t="str">
            <v>NA</v>
          </cell>
          <cell r="J988" t="str">
            <v>NA</v>
          </cell>
          <cell r="K988" t="str">
            <v>NA</v>
          </cell>
          <cell r="L988" t="str">
            <v>NA</v>
          </cell>
          <cell r="M988" t="str">
            <v>NA</v>
          </cell>
          <cell r="N988" t="str">
            <v>NA</v>
          </cell>
          <cell r="O988">
            <v>62480</v>
          </cell>
          <cell r="P988" t="str">
            <v>NA</v>
          </cell>
          <cell r="S988">
            <v>8845</v>
          </cell>
          <cell r="W988">
            <v>2869</v>
          </cell>
          <cell r="X988">
            <v>976</v>
          </cell>
          <cell r="Y988">
            <v>839</v>
          </cell>
          <cell r="Z988">
            <v>4188</v>
          </cell>
          <cell r="AA988">
            <v>-4102</v>
          </cell>
          <cell r="AD988">
            <v>3572</v>
          </cell>
          <cell r="AG988" t="str">
            <v>NA</v>
          </cell>
          <cell r="AH988" t="str">
            <v>NA</v>
          </cell>
          <cell r="AJ988" t="str">
            <v>NA</v>
          </cell>
          <cell r="AK988">
            <v>3223.0109302529386</v>
          </cell>
          <cell r="AM988">
            <v>2449</v>
          </cell>
          <cell r="AN988" t="str">
            <v>NA</v>
          </cell>
          <cell r="AO988" t="str">
            <v>NA</v>
          </cell>
          <cell r="AP988" t="str">
            <v>NA</v>
          </cell>
          <cell r="AQ988" t="str">
            <v>NA</v>
          </cell>
          <cell r="AR988">
            <v>82024.5</v>
          </cell>
          <cell r="AS988" t="str">
            <v>NA</v>
          </cell>
          <cell r="AT988" t="str">
            <v>NA</v>
          </cell>
          <cell r="AV988">
            <v>62480</v>
          </cell>
          <cell r="AW988" t="str">
            <v>NA</v>
          </cell>
        </row>
        <row r="989">
          <cell r="B989" t="str">
            <v>2004Y</v>
          </cell>
          <cell r="D989" t="str">
            <v>Arkansas Oklahoma Gas Corp.</v>
          </cell>
          <cell r="E989">
            <v>2638</v>
          </cell>
          <cell r="F989">
            <v>954</v>
          </cell>
          <cell r="G989" t="str">
            <v>NA</v>
          </cell>
          <cell r="J989" t="str">
            <v>NA</v>
          </cell>
          <cell r="K989" t="str">
            <v>NA</v>
          </cell>
          <cell r="L989" t="str">
            <v>NA</v>
          </cell>
          <cell r="M989" t="str">
            <v>NA</v>
          </cell>
          <cell r="N989" t="str">
            <v>NA</v>
          </cell>
          <cell r="O989">
            <v>58381</v>
          </cell>
          <cell r="P989" t="str">
            <v>NA</v>
          </cell>
          <cell r="S989">
            <v>9071</v>
          </cell>
          <cell r="W989">
            <v>2721</v>
          </cell>
          <cell r="X989">
            <v>765</v>
          </cell>
          <cell r="Y989">
            <v>544</v>
          </cell>
          <cell r="Z989">
            <v>3744</v>
          </cell>
          <cell r="AA989" t="str">
            <v>NA</v>
          </cell>
          <cell r="AD989">
            <v>3592</v>
          </cell>
          <cell r="AG989" t="str">
            <v>NA</v>
          </cell>
          <cell r="AH989" t="str">
            <v>NA</v>
          </cell>
          <cell r="AJ989" t="str">
            <v>NA</v>
          </cell>
          <cell r="AK989">
            <v>3218.1275128897473</v>
          </cell>
          <cell r="AM989">
            <v>2439</v>
          </cell>
          <cell r="AN989" t="str">
            <v>NA</v>
          </cell>
          <cell r="AO989" t="str">
            <v>NA</v>
          </cell>
          <cell r="AP989" t="str">
            <v>NA</v>
          </cell>
          <cell r="AQ989" t="str">
            <v>NA</v>
          </cell>
          <cell r="AR989" t="str">
            <v>NA</v>
          </cell>
          <cell r="AS989" t="str">
            <v>NA</v>
          </cell>
          <cell r="AT989" t="str">
            <v>NA</v>
          </cell>
          <cell r="AV989">
            <v>58381</v>
          </cell>
          <cell r="AW989" t="str">
            <v>NA</v>
          </cell>
        </row>
        <row r="990">
          <cell r="B990" t="str">
            <v>2003Y</v>
          </cell>
          <cell r="D990" t="str">
            <v>Arkansas Oklahoma Gas Corp.</v>
          </cell>
          <cell r="E990" t="str">
            <v>NA</v>
          </cell>
          <cell r="F990" t="str">
            <v>NA</v>
          </cell>
          <cell r="G990" t="str">
            <v>NA</v>
          </cell>
          <cell r="J990" t="str">
            <v>NA</v>
          </cell>
          <cell r="K990" t="str">
            <v>NA</v>
          </cell>
          <cell r="L990" t="str">
            <v>NA</v>
          </cell>
          <cell r="M990" t="str">
            <v>NA</v>
          </cell>
          <cell r="N990" t="str">
            <v>NA</v>
          </cell>
          <cell r="O990" t="str">
            <v>NA</v>
          </cell>
          <cell r="P990" t="str">
            <v>NA</v>
          </cell>
          <cell r="S990" t="str">
            <v>NA</v>
          </cell>
          <cell r="W990" t="str">
            <v>NA</v>
          </cell>
          <cell r="X990" t="str">
            <v>NA</v>
          </cell>
          <cell r="Y990" t="str">
            <v>NA</v>
          </cell>
          <cell r="Z990" t="str">
            <v>NA</v>
          </cell>
          <cell r="AA990" t="str">
            <v>NA</v>
          </cell>
          <cell r="AD990" t="str">
            <v>NA</v>
          </cell>
          <cell r="AG990" t="str">
            <v>NA</v>
          </cell>
          <cell r="AH990" t="str">
            <v>NA</v>
          </cell>
          <cell r="AJ990" t="str">
            <v>NA</v>
          </cell>
          <cell r="AK990">
            <v>3474.9272779485746</v>
          </cell>
          <cell r="AM990">
            <v>2361</v>
          </cell>
          <cell r="AN990" t="str">
            <v>NA</v>
          </cell>
          <cell r="AO990" t="str">
            <v>NA</v>
          </cell>
          <cell r="AP990" t="str">
            <v>NA</v>
          </cell>
          <cell r="AQ990" t="str">
            <v>NA</v>
          </cell>
          <cell r="AR990" t="str">
            <v>NA</v>
          </cell>
          <cell r="AS990" t="str">
            <v>NA</v>
          </cell>
          <cell r="AT990" t="str">
            <v>NA</v>
          </cell>
          <cell r="AV990" t="str">
            <v>NA</v>
          </cell>
          <cell r="AW990" t="str">
            <v>NA</v>
          </cell>
        </row>
        <row r="991">
          <cell r="B991" t="str">
            <v>2002Y</v>
          </cell>
          <cell r="D991" t="str">
            <v>Arkansas Oklahoma Gas Corp.</v>
          </cell>
          <cell r="E991" t="str">
            <v>NA</v>
          </cell>
          <cell r="F991" t="str">
            <v>NA</v>
          </cell>
          <cell r="G991" t="str">
            <v>NA</v>
          </cell>
          <cell r="J991" t="str">
            <v>NA</v>
          </cell>
          <cell r="K991" t="str">
            <v>NA</v>
          </cell>
          <cell r="L991" t="str">
            <v>NA</v>
          </cell>
          <cell r="M991" t="str">
            <v>NA</v>
          </cell>
          <cell r="N991" t="str">
            <v>NA</v>
          </cell>
          <cell r="O991" t="str">
            <v>NA</v>
          </cell>
          <cell r="P991" t="str">
            <v>NA</v>
          </cell>
          <cell r="S991" t="str">
            <v>NA</v>
          </cell>
          <cell r="W991" t="str">
            <v>NA</v>
          </cell>
          <cell r="X991" t="str">
            <v>NA</v>
          </cell>
          <cell r="Y991" t="str">
            <v>NA</v>
          </cell>
          <cell r="Z991" t="str">
            <v>NA</v>
          </cell>
          <cell r="AA991" t="str">
            <v>NA</v>
          </cell>
          <cell r="AD991" t="str">
            <v>NA</v>
          </cell>
          <cell r="AG991" t="str">
            <v>NA</v>
          </cell>
          <cell r="AH991" t="str">
            <v>NA</v>
          </cell>
          <cell r="AJ991" t="str">
            <v>NA</v>
          </cell>
          <cell r="AK991">
            <v>3539.211039764472</v>
          </cell>
          <cell r="AM991">
            <v>1774</v>
          </cell>
          <cell r="AN991" t="str">
            <v>NA</v>
          </cell>
          <cell r="AO991" t="str">
            <v>NA</v>
          </cell>
          <cell r="AP991" t="str">
            <v>NA</v>
          </cell>
          <cell r="AQ991" t="str">
            <v>NA</v>
          </cell>
          <cell r="AR991" t="str">
            <v>NA</v>
          </cell>
          <cell r="AS991" t="str">
            <v>NA</v>
          </cell>
          <cell r="AT991" t="str">
            <v>NA</v>
          </cell>
          <cell r="AV991" t="str">
            <v>NA</v>
          </cell>
          <cell r="AW991" t="str">
            <v>NA</v>
          </cell>
        </row>
        <row r="992">
          <cell r="B992" t="str">
            <v>2001Y</v>
          </cell>
          <cell r="D992" t="str">
            <v>Arkansas Oklahoma Gas Corp.</v>
          </cell>
          <cell r="E992" t="str">
            <v>NA</v>
          </cell>
          <cell r="F992" t="str">
            <v>NA</v>
          </cell>
          <cell r="G992" t="str">
            <v>NA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 t="str">
            <v>NA</v>
          </cell>
          <cell r="O992">
            <v>52411</v>
          </cell>
          <cell r="P992" t="str">
            <v>NA</v>
          </cell>
          <cell r="S992" t="str">
            <v>NA</v>
          </cell>
          <cell r="W992" t="str">
            <v>NA</v>
          </cell>
          <cell r="X992">
            <v>534</v>
          </cell>
          <cell r="Y992" t="str">
            <v>NA</v>
          </cell>
          <cell r="Z992" t="str">
            <v>NA</v>
          </cell>
          <cell r="AA992">
            <v>-3561</v>
          </cell>
          <cell r="AD992" t="str">
            <v>NA</v>
          </cell>
          <cell r="AG992" t="str">
            <v>NA</v>
          </cell>
          <cell r="AH992" t="str">
            <v>NA</v>
          </cell>
          <cell r="AJ992" t="str">
            <v>NA</v>
          </cell>
          <cell r="AK992" t="str">
            <v/>
          </cell>
          <cell r="AM992">
            <v>2461</v>
          </cell>
          <cell r="AN992" t="e">
            <v>#DIV/0!</v>
          </cell>
          <cell r="AO992">
            <v>0</v>
          </cell>
          <cell r="AP992" t="str">
            <v>NA</v>
          </cell>
          <cell r="AQ992" t="str">
            <v>NA</v>
          </cell>
          <cell r="AR992" t="str">
            <v>NA</v>
          </cell>
          <cell r="AS992">
            <v>12470</v>
          </cell>
          <cell r="AT992" t="str">
            <v>NA</v>
          </cell>
          <cell r="AV992">
            <v>52411</v>
          </cell>
          <cell r="AW992" t="str">
            <v>NA</v>
          </cell>
        </row>
        <row r="993">
          <cell r="B993" t="str">
            <v>2000Y</v>
          </cell>
          <cell r="D993" t="str">
            <v>Arkansas Oklahoma Gas Corp.</v>
          </cell>
          <cell r="E993" t="str">
            <v>NA</v>
          </cell>
          <cell r="F993" t="str">
            <v>NA</v>
          </cell>
          <cell r="G993" t="str">
            <v>NA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 t="str">
            <v>NA</v>
          </cell>
          <cell r="O993">
            <v>46428</v>
          </cell>
          <cell r="P993" t="str">
            <v>NA</v>
          </cell>
          <cell r="S993" t="str">
            <v>NA</v>
          </cell>
          <cell r="W993" t="str">
            <v>NA</v>
          </cell>
          <cell r="X993">
            <v>1108</v>
          </cell>
          <cell r="Y993" t="str">
            <v>NA</v>
          </cell>
          <cell r="Z993" t="str">
            <v>NA</v>
          </cell>
          <cell r="AA993">
            <v>-4083</v>
          </cell>
          <cell r="AD993" t="str">
            <v>NA</v>
          </cell>
          <cell r="AG993" t="str">
            <v>NA</v>
          </cell>
          <cell r="AH993" t="str">
            <v>NA</v>
          </cell>
          <cell r="AJ993" t="str">
            <v>NA</v>
          </cell>
          <cell r="AK993" t="str">
            <v/>
          </cell>
          <cell r="AM993" t="str">
            <v>NA</v>
          </cell>
          <cell r="AN993" t="e">
            <v>#DIV/0!</v>
          </cell>
          <cell r="AO993">
            <v>0</v>
          </cell>
          <cell r="AP993" t="str">
            <v>NA</v>
          </cell>
          <cell r="AQ993" t="str">
            <v>NA</v>
          </cell>
          <cell r="AR993" t="str">
            <v>NA</v>
          </cell>
          <cell r="AS993">
            <v>24136</v>
          </cell>
          <cell r="AT993" t="str">
            <v>NA</v>
          </cell>
          <cell r="AV993">
            <v>46428</v>
          </cell>
          <cell r="AW993" t="str">
            <v>NA</v>
          </cell>
        </row>
        <row r="994">
          <cell r="B994" t="str">
            <v>1999Y</v>
          </cell>
          <cell r="D994" t="str">
            <v>Arkansas Oklahoma Gas Corp.</v>
          </cell>
          <cell r="E994" t="str">
            <v>NA</v>
          </cell>
          <cell r="F994" t="str">
            <v>NA</v>
          </cell>
          <cell r="G994" t="str">
            <v>NA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 t="str">
            <v>NA</v>
          </cell>
          <cell r="O994">
            <v>28761</v>
          </cell>
          <cell r="P994" t="str">
            <v>NA</v>
          </cell>
          <cell r="S994" t="str">
            <v>NA</v>
          </cell>
          <cell r="W994" t="str">
            <v>NA</v>
          </cell>
          <cell r="X994">
            <v>-363</v>
          </cell>
          <cell r="Y994" t="str">
            <v>NA</v>
          </cell>
          <cell r="Z994" t="str">
            <v>NA</v>
          </cell>
          <cell r="AA994">
            <v>-5483</v>
          </cell>
          <cell r="AD994" t="str">
            <v>NA</v>
          </cell>
          <cell r="AG994" t="str">
            <v>NA</v>
          </cell>
          <cell r="AH994" t="str">
            <v>NA</v>
          </cell>
          <cell r="AJ994" t="str">
            <v>NA</v>
          </cell>
          <cell r="AK994" t="str">
            <v/>
          </cell>
          <cell r="AM994" t="str">
            <v>NA</v>
          </cell>
          <cell r="AN994" t="e">
            <v>#DIV/0!</v>
          </cell>
          <cell r="AO994">
            <v>0</v>
          </cell>
          <cell r="AP994" t="str">
            <v>NA</v>
          </cell>
          <cell r="AQ994" t="str">
            <v>NA</v>
          </cell>
          <cell r="AR994" t="str">
            <v>NA</v>
          </cell>
          <cell r="AS994">
            <v>22554.5</v>
          </cell>
          <cell r="AT994" t="str">
            <v>NA</v>
          </cell>
          <cell r="AV994">
            <v>28761</v>
          </cell>
          <cell r="AW994" t="str">
            <v>NA</v>
          </cell>
        </row>
        <row r="995">
          <cell r="B995" t="str">
            <v>1998Y</v>
          </cell>
          <cell r="D995" t="str">
            <v>Arkansas Oklahoma Gas Corp.</v>
          </cell>
          <cell r="E995" t="str">
            <v>NA</v>
          </cell>
          <cell r="F995" t="str">
            <v>NA</v>
          </cell>
          <cell r="G995" t="str">
            <v>NA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 t="str">
            <v>NA</v>
          </cell>
          <cell r="O995">
            <v>31814</v>
          </cell>
          <cell r="P995" t="str">
            <v>NA</v>
          </cell>
          <cell r="S995" t="str">
            <v>NA</v>
          </cell>
          <cell r="W995" t="str">
            <v>NA</v>
          </cell>
          <cell r="X995">
            <v>3170</v>
          </cell>
          <cell r="Y995" t="str">
            <v>NA</v>
          </cell>
          <cell r="Z995" t="str">
            <v>NA</v>
          </cell>
          <cell r="AA995">
            <v>-4677</v>
          </cell>
          <cell r="AD995" t="str">
            <v>NA</v>
          </cell>
          <cell r="AG995" t="str">
            <v>NA</v>
          </cell>
          <cell r="AH995" t="str">
            <v>NA</v>
          </cell>
          <cell r="AJ995" t="str">
            <v>NA</v>
          </cell>
          <cell r="AK995" t="str">
            <v/>
          </cell>
          <cell r="AM995" t="str">
            <v>NA</v>
          </cell>
          <cell r="AN995" t="e">
            <v>#DIV/0!</v>
          </cell>
          <cell r="AO995">
            <v>0</v>
          </cell>
          <cell r="AP995" t="str">
            <v>NA</v>
          </cell>
          <cell r="AQ995" t="str">
            <v>NA</v>
          </cell>
          <cell r="AR995" t="str">
            <v>NA</v>
          </cell>
          <cell r="AS995">
            <v>20999.5</v>
          </cell>
          <cell r="AT995" t="str">
            <v>NA</v>
          </cell>
          <cell r="AV995">
            <v>31814</v>
          </cell>
          <cell r="AW995" t="str">
            <v>NA</v>
          </cell>
        </row>
        <row r="996">
          <cell r="B996" t="str">
            <v>1997Y</v>
          </cell>
          <cell r="D996" t="str">
            <v>Arkansas Oklahoma Gas Corp.</v>
          </cell>
          <cell r="E996" t="str">
            <v>NA</v>
          </cell>
          <cell r="F996" t="str">
            <v>NA</v>
          </cell>
          <cell r="G996" t="str">
            <v>NA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 t="str">
            <v>NA</v>
          </cell>
          <cell r="O996">
            <v>35332</v>
          </cell>
          <cell r="P996" t="str">
            <v>NA</v>
          </cell>
          <cell r="S996" t="str">
            <v>NA</v>
          </cell>
          <cell r="W996" t="str">
            <v>NA</v>
          </cell>
          <cell r="X996">
            <v>3620</v>
          </cell>
          <cell r="Y996" t="str">
            <v>NA</v>
          </cell>
          <cell r="Z996" t="str">
            <v>NA</v>
          </cell>
          <cell r="AA996">
            <v>-5144</v>
          </cell>
          <cell r="AD996" t="str">
            <v>NA</v>
          </cell>
          <cell r="AG996" t="str">
            <v>NA</v>
          </cell>
          <cell r="AH996" t="str">
            <v>NA</v>
          </cell>
          <cell r="AJ996" t="str">
            <v>NA</v>
          </cell>
          <cell r="AK996" t="str">
            <v/>
          </cell>
          <cell r="AM996" t="str">
            <v>NA</v>
          </cell>
          <cell r="AN996" t="e">
            <v>#DIV/0!</v>
          </cell>
          <cell r="AO996">
            <v>0</v>
          </cell>
          <cell r="AP996" t="str">
            <v>NA</v>
          </cell>
          <cell r="AQ996" t="str">
            <v>NA</v>
          </cell>
          <cell r="AR996" t="str">
            <v>NA</v>
          </cell>
          <cell r="AS996">
            <v>19480.5</v>
          </cell>
          <cell r="AT996" t="str">
            <v>NA</v>
          </cell>
          <cell r="AV996">
            <v>35332</v>
          </cell>
          <cell r="AW996" t="str">
            <v>NA</v>
          </cell>
        </row>
        <row r="997">
          <cell r="B997" t="str">
            <v>1996Y</v>
          </cell>
          <cell r="D997" t="str">
            <v>Arkansas Oklahoma Gas Corp.</v>
          </cell>
          <cell r="E997" t="str">
            <v>NA</v>
          </cell>
          <cell r="F997" t="str">
            <v>NA</v>
          </cell>
          <cell r="G997" t="str">
            <v>NA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 t="str">
            <v>NA</v>
          </cell>
          <cell r="O997">
            <v>35325</v>
          </cell>
          <cell r="P997" t="str">
            <v>NA</v>
          </cell>
          <cell r="S997" t="str">
            <v>NA</v>
          </cell>
          <cell r="W997" t="str">
            <v>NA</v>
          </cell>
          <cell r="X997">
            <v>2914</v>
          </cell>
          <cell r="Y997" t="str">
            <v>NA</v>
          </cell>
          <cell r="Z997" t="str">
            <v>NA</v>
          </cell>
          <cell r="AA997">
            <v>-4385</v>
          </cell>
          <cell r="AD997" t="str">
            <v>NA</v>
          </cell>
          <cell r="AG997" t="str">
            <v>NA</v>
          </cell>
          <cell r="AH997" t="str">
            <v>NA</v>
          </cell>
          <cell r="AJ997" t="str">
            <v>NA</v>
          </cell>
          <cell r="AK997" t="str">
            <v/>
          </cell>
          <cell r="AM997" t="str">
            <v>NA</v>
          </cell>
          <cell r="AN997" t="str">
            <v>NA</v>
          </cell>
          <cell r="AO997" t="str">
            <v>NA</v>
          </cell>
          <cell r="AP997" t="str">
            <v>NA</v>
          </cell>
          <cell r="AQ997" t="str">
            <v>NA</v>
          </cell>
          <cell r="AR997" t="str">
            <v>NA</v>
          </cell>
          <cell r="AS997" t="str">
            <v>NA</v>
          </cell>
          <cell r="AT997" t="str">
            <v>NA</v>
          </cell>
          <cell r="AV997">
            <v>35325</v>
          </cell>
          <cell r="AW997" t="str">
            <v>NA</v>
          </cell>
        </row>
        <row r="998">
          <cell r="B998" t="str">
            <v>2006Y</v>
          </cell>
          <cell r="D998" t="str">
            <v>Bluefield Gas Company</v>
          </cell>
          <cell r="E998">
            <v>131</v>
          </cell>
          <cell r="F998">
            <v>109</v>
          </cell>
          <cell r="G998">
            <v>3760</v>
          </cell>
          <cell r="J998">
            <v>3761</v>
          </cell>
          <cell r="K998">
            <v>977812</v>
          </cell>
          <cell r="L998">
            <v>12306</v>
          </cell>
          <cell r="M998">
            <v>320274</v>
          </cell>
          <cell r="N998">
            <v>4636</v>
          </cell>
          <cell r="O998">
            <v>10800</v>
          </cell>
          <cell r="P998">
            <v>1037117</v>
          </cell>
          <cell r="S998">
            <v>658</v>
          </cell>
          <cell r="W998">
            <v>244</v>
          </cell>
          <cell r="X998">
            <v>-83</v>
          </cell>
          <cell r="Y998">
            <v>39</v>
          </cell>
          <cell r="Z998">
            <v>195</v>
          </cell>
          <cell r="AA998">
            <v>-421</v>
          </cell>
          <cell r="AD998">
            <v>240</v>
          </cell>
          <cell r="AG998" t="str">
            <v>NA</v>
          </cell>
          <cell r="AH998" t="str">
            <v>NA</v>
          </cell>
          <cell r="AJ998" t="str">
            <v>NA</v>
          </cell>
          <cell r="AK998">
            <v>4895</v>
          </cell>
          <cell r="AM998">
            <v>105.126</v>
          </cell>
          <cell r="AN998">
            <v>0.043489318413021366</v>
          </cell>
          <cell r="AO998" t="str">
            <v>NA</v>
          </cell>
          <cell r="AP998" t="str">
            <v>NA</v>
          </cell>
          <cell r="AQ998">
            <v>-0.10398913254743074</v>
          </cell>
          <cell r="AR998">
            <v>6838.5</v>
          </cell>
          <cell r="AS998">
            <v>1753</v>
          </cell>
          <cell r="AT998">
            <v>5085.5</v>
          </cell>
          <cell r="AV998">
            <v>10800</v>
          </cell>
          <cell r="AW998">
            <v>1037117</v>
          </cell>
        </row>
        <row r="999">
          <cell r="B999" t="str">
            <v>2005Y</v>
          </cell>
          <cell r="D999" t="str">
            <v>Bluefield Gas Company</v>
          </cell>
          <cell r="E999">
            <v>134</v>
          </cell>
          <cell r="F999">
            <v>110</v>
          </cell>
          <cell r="G999">
            <v>3931</v>
          </cell>
          <cell r="J999">
            <v>3932</v>
          </cell>
          <cell r="K999">
            <v>1057699</v>
          </cell>
          <cell r="L999">
            <v>10693</v>
          </cell>
          <cell r="M999">
            <v>367552</v>
          </cell>
          <cell r="N999">
            <v>4254</v>
          </cell>
          <cell r="O999">
            <v>8623</v>
          </cell>
          <cell r="P999">
            <v>1033175</v>
          </cell>
          <cell r="S999">
            <v>560</v>
          </cell>
          <cell r="W999">
            <v>266</v>
          </cell>
          <cell r="X999">
            <v>-87</v>
          </cell>
          <cell r="Y999">
            <v>53</v>
          </cell>
          <cell r="Z999">
            <v>151</v>
          </cell>
          <cell r="AA999">
            <v>-577</v>
          </cell>
          <cell r="AD999">
            <v>244</v>
          </cell>
          <cell r="AG999" t="str">
            <v>NA</v>
          </cell>
          <cell r="AH999" t="str">
            <v>NA</v>
          </cell>
          <cell r="AJ999" t="str">
            <v>NA</v>
          </cell>
          <cell r="AK999">
            <v>5237</v>
          </cell>
          <cell r="AM999">
            <v>105.3</v>
          </cell>
          <cell r="AN999">
            <v>0.033906633906633905</v>
          </cell>
          <cell r="AO999" t="str">
            <v>NA</v>
          </cell>
          <cell r="AP999" t="str">
            <v>NA</v>
          </cell>
          <cell r="AQ999" t="str">
            <v>NA</v>
          </cell>
          <cell r="AR999">
            <v>6506.5</v>
          </cell>
          <cell r="AS999">
            <v>1765.5</v>
          </cell>
          <cell r="AT999">
            <v>4741</v>
          </cell>
          <cell r="AV999">
            <v>8623</v>
          </cell>
          <cell r="AW999">
            <v>1033175</v>
          </cell>
        </row>
        <row r="1000">
          <cell r="B1000" t="str">
            <v>2004Y</v>
          </cell>
          <cell r="D1000" t="str">
            <v>Bluefield Gas Company</v>
          </cell>
          <cell r="E1000">
            <v>169</v>
          </cell>
          <cell r="F1000">
            <v>146</v>
          </cell>
          <cell r="G1000">
            <v>4069</v>
          </cell>
          <cell r="J1000">
            <v>4070</v>
          </cell>
          <cell r="K1000">
            <v>1112132</v>
          </cell>
          <cell r="L1000">
            <v>9712</v>
          </cell>
          <cell r="M1000">
            <v>418398</v>
          </cell>
          <cell r="N1000">
            <v>4160</v>
          </cell>
          <cell r="O1000">
            <v>8044</v>
          </cell>
          <cell r="P1000">
            <v>1157810</v>
          </cell>
          <cell r="S1000">
            <v>594</v>
          </cell>
          <cell r="W1000">
            <v>343</v>
          </cell>
          <cell r="X1000">
            <v>-92</v>
          </cell>
          <cell r="Y1000">
            <v>150</v>
          </cell>
          <cell r="Z1000">
            <v>217</v>
          </cell>
          <cell r="AA1000">
            <v>-713</v>
          </cell>
          <cell r="AD1000">
            <v>315</v>
          </cell>
          <cell r="AG1000" t="str">
            <v>NA</v>
          </cell>
          <cell r="AH1000" t="str">
            <v>NA</v>
          </cell>
          <cell r="AJ1000" t="str">
            <v>NA</v>
          </cell>
          <cell r="AK1000">
            <v>5023</v>
          </cell>
          <cell r="AM1000">
            <v>105</v>
          </cell>
          <cell r="AN1000">
            <v>0.01762008206613565</v>
          </cell>
          <cell r="AO1000" t="str">
            <v>NA</v>
          </cell>
          <cell r="AP1000" t="str">
            <v>NA</v>
          </cell>
          <cell r="AQ1000" t="str">
            <v>NA</v>
          </cell>
          <cell r="AR1000">
            <v>5968</v>
          </cell>
          <cell r="AS1000">
            <v>1750.5</v>
          </cell>
          <cell r="AT1000">
            <v>4217.5</v>
          </cell>
          <cell r="AV1000">
            <v>8044</v>
          </cell>
          <cell r="AW1000">
            <v>1157810</v>
          </cell>
        </row>
        <row r="1001">
          <cell r="B1001" t="str">
            <v>2003Y</v>
          </cell>
          <cell r="D1001" t="str">
            <v>Bluefield Gas Company</v>
          </cell>
          <cell r="E1001">
            <v>140</v>
          </cell>
          <cell r="F1001">
            <v>100</v>
          </cell>
          <cell r="G1001">
            <v>4142</v>
          </cell>
          <cell r="J1001">
            <v>4143</v>
          </cell>
          <cell r="K1001">
            <v>1213299</v>
          </cell>
          <cell r="L1001">
            <v>7984</v>
          </cell>
          <cell r="M1001">
            <v>462844</v>
          </cell>
          <cell r="N1001">
            <v>3400</v>
          </cell>
          <cell r="O1001">
            <v>7468</v>
          </cell>
          <cell r="P1001">
            <v>1171353</v>
          </cell>
          <cell r="S1001">
            <v>524</v>
          </cell>
          <cell r="W1001">
            <v>288</v>
          </cell>
          <cell r="X1001">
            <v>35</v>
          </cell>
          <cell r="Y1001">
            <v>110</v>
          </cell>
          <cell r="Z1001">
            <v>140</v>
          </cell>
          <cell r="AA1001">
            <v>-652</v>
          </cell>
          <cell r="AD1001">
            <v>240</v>
          </cell>
          <cell r="AG1001" t="str">
            <v>NA</v>
          </cell>
          <cell r="AH1001" t="str">
            <v>NA</v>
          </cell>
          <cell r="AJ1001" t="str">
            <v>NA</v>
          </cell>
          <cell r="AK1001">
            <v>5351</v>
          </cell>
          <cell r="AM1001">
            <v>105</v>
          </cell>
          <cell r="AN1001">
            <v>0.01003584229390681</v>
          </cell>
          <cell r="AO1001" t="str">
            <v>NA</v>
          </cell>
          <cell r="AP1001" t="str">
            <v>NA</v>
          </cell>
          <cell r="AQ1001" t="str">
            <v>NA</v>
          </cell>
          <cell r="AR1001">
            <v>5484</v>
          </cell>
          <cell r="AS1001" t="str">
            <v>NA</v>
          </cell>
          <cell r="AT1001" t="str">
            <v>NA</v>
          </cell>
          <cell r="AV1001">
            <v>7468</v>
          </cell>
          <cell r="AW1001">
            <v>1171353</v>
          </cell>
        </row>
        <row r="1002">
          <cell r="B1002" t="str">
            <v>2002Y</v>
          </cell>
          <cell r="D1002" t="str">
            <v>Bluefield Gas Company</v>
          </cell>
          <cell r="E1002">
            <v>118</v>
          </cell>
          <cell r="F1002">
            <v>69</v>
          </cell>
          <cell r="G1002">
            <v>4184</v>
          </cell>
          <cell r="J1002">
            <v>4185</v>
          </cell>
          <cell r="K1002">
            <v>1055379</v>
          </cell>
          <cell r="L1002">
            <v>7370</v>
          </cell>
          <cell r="M1002">
            <v>400838</v>
          </cell>
          <cell r="N1002">
            <v>3269</v>
          </cell>
          <cell r="O1002">
            <v>5085</v>
          </cell>
          <cell r="P1002">
            <v>1006614</v>
          </cell>
          <cell r="S1002">
            <v>436</v>
          </cell>
          <cell r="W1002">
            <v>200</v>
          </cell>
          <cell r="X1002">
            <v>47</v>
          </cell>
          <cell r="Y1002">
            <v>79</v>
          </cell>
          <cell r="Z1002">
            <v>116</v>
          </cell>
          <cell r="AA1002">
            <v>-549</v>
          </cell>
          <cell r="AD1002">
            <v>187</v>
          </cell>
          <cell r="AG1002" t="str">
            <v>NA</v>
          </cell>
          <cell r="AH1002" t="str">
            <v>NA</v>
          </cell>
          <cell r="AJ1002" t="str">
            <v>NA</v>
          </cell>
          <cell r="AK1002">
            <v>4987</v>
          </cell>
          <cell r="AM1002">
            <v>103</v>
          </cell>
          <cell r="AN1002">
            <v>0.017836188688101384</v>
          </cell>
          <cell r="AO1002" t="str">
            <v>NA</v>
          </cell>
          <cell r="AP1002" t="str">
            <v>NA</v>
          </cell>
          <cell r="AQ1002" t="str">
            <v>NA</v>
          </cell>
          <cell r="AR1002">
            <v>5113.5</v>
          </cell>
          <cell r="AS1002" t="str">
            <v>NA</v>
          </cell>
          <cell r="AT1002" t="str">
            <v>NA</v>
          </cell>
          <cell r="AV1002">
            <v>5085</v>
          </cell>
          <cell r="AW1002">
            <v>1006614</v>
          </cell>
        </row>
        <row r="1003">
          <cell r="B1003" t="str">
            <v>2001Y</v>
          </cell>
          <cell r="D1003" t="str">
            <v>Bluefield Gas Company</v>
          </cell>
          <cell r="E1003">
            <v>118</v>
          </cell>
          <cell r="F1003">
            <v>88</v>
          </cell>
          <cell r="G1003">
            <v>4260</v>
          </cell>
          <cell r="J1003">
            <v>4261</v>
          </cell>
          <cell r="K1003">
            <v>1266149</v>
          </cell>
          <cell r="L1003">
            <v>9826</v>
          </cell>
          <cell r="M1003">
            <v>498812</v>
          </cell>
          <cell r="N1003">
            <v>4165</v>
          </cell>
          <cell r="O1003">
            <v>8187</v>
          </cell>
          <cell r="P1003" t="str">
            <v>NA</v>
          </cell>
          <cell r="S1003">
            <v>353</v>
          </cell>
          <cell r="W1003">
            <v>320</v>
          </cell>
          <cell r="X1003">
            <v>90</v>
          </cell>
          <cell r="Y1003" t="str">
            <v>NA</v>
          </cell>
          <cell r="Z1003" t="str">
            <v>NA</v>
          </cell>
          <cell r="AA1003">
            <v>-590</v>
          </cell>
          <cell r="AD1003">
            <v>206</v>
          </cell>
          <cell r="AG1003" t="str">
            <v>NA</v>
          </cell>
          <cell r="AH1003" t="str">
            <v>NA</v>
          </cell>
          <cell r="AJ1003" t="str">
            <v>NA</v>
          </cell>
          <cell r="AK1003" t="str">
            <v/>
          </cell>
          <cell r="AM1003">
            <v>101</v>
          </cell>
          <cell r="AN1003">
            <v>0.0004691531785127844</v>
          </cell>
          <cell r="AO1003" t="str">
            <v>NA</v>
          </cell>
          <cell r="AP1003" t="str">
            <v>NA</v>
          </cell>
          <cell r="AQ1003" t="str">
            <v>NA</v>
          </cell>
          <cell r="AR1003">
            <v>4675</v>
          </cell>
          <cell r="AS1003" t="str">
            <v>NA</v>
          </cell>
          <cell r="AT1003" t="str">
            <v>NA</v>
          </cell>
          <cell r="AV1003">
            <v>8187</v>
          </cell>
          <cell r="AW1003" t="str">
            <v>NA</v>
          </cell>
        </row>
        <row r="1004">
          <cell r="B1004" t="str">
            <v>2000Y</v>
          </cell>
          <cell r="D1004" t="str">
            <v>Bluefield Gas Company</v>
          </cell>
          <cell r="E1004">
            <v>82</v>
          </cell>
          <cell r="F1004">
            <v>55</v>
          </cell>
          <cell r="G1004">
            <v>4262</v>
          </cell>
          <cell r="J1004">
            <v>4263</v>
          </cell>
          <cell r="K1004">
            <v>1142370</v>
          </cell>
          <cell r="L1004">
            <v>6237</v>
          </cell>
          <cell r="M1004">
            <v>448076</v>
          </cell>
          <cell r="N1004">
            <v>2794</v>
          </cell>
          <cell r="O1004">
            <v>5347</v>
          </cell>
          <cell r="P1004" t="str">
            <v>NA</v>
          </cell>
          <cell r="S1004">
            <v>241</v>
          </cell>
          <cell r="W1004">
            <v>197</v>
          </cell>
          <cell r="X1004">
            <v>289</v>
          </cell>
          <cell r="Y1004" t="str">
            <v>NA</v>
          </cell>
          <cell r="Z1004" t="str">
            <v>NA</v>
          </cell>
          <cell r="AA1004">
            <v>-685</v>
          </cell>
          <cell r="AD1004">
            <v>137</v>
          </cell>
          <cell r="AG1004" t="str">
            <v>NA</v>
          </cell>
          <cell r="AH1004" t="str">
            <v>NA</v>
          </cell>
          <cell r="AJ1004" t="str">
            <v>NA</v>
          </cell>
          <cell r="AK1004" t="str">
            <v/>
          </cell>
          <cell r="AM1004" t="str">
            <v>NA</v>
          </cell>
          <cell r="AN1004" t="str">
            <v>NA</v>
          </cell>
          <cell r="AO1004" t="str">
            <v>NA</v>
          </cell>
          <cell r="AP1004" t="str">
            <v>NA</v>
          </cell>
          <cell r="AQ1004" t="str">
            <v>NA</v>
          </cell>
          <cell r="AR1004" t="str">
            <v>NA</v>
          </cell>
          <cell r="AS1004" t="str">
            <v>NA</v>
          </cell>
          <cell r="AT1004" t="str">
            <v>NA</v>
          </cell>
          <cell r="AV1004">
            <v>5347</v>
          </cell>
          <cell r="AW1004" t="str">
            <v>NA</v>
          </cell>
        </row>
        <row r="1005">
          <cell r="B1005" t="str">
            <v>1999Y</v>
          </cell>
          <cell r="D1005" t="str">
            <v>Bluefield Gas Company</v>
          </cell>
          <cell r="E1005" t="str">
            <v>NA</v>
          </cell>
          <cell r="F1005" t="str">
            <v>NA</v>
          </cell>
          <cell r="G1005" t="str">
            <v>NA</v>
          </cell>
          <cell r="J1005" t="str">
            <v>NA</v>
          </cell>
          <cell r="K1005" t="str">
            <v>NA</v>
          </cell>
          <cell r="L1005" t="str">
            <v>NA</v>
          </cell>
          <cell r="M1005" t="str">
            <v>NA</v>
          </cell>
          <cell r="N1005" t="str">
            <v>NA</v>
          </cell>
          <cell r="O1005" t="str">
            <v>NA</v>
          </cell>
          <cell r="P1005" t="str">
            <v>NA</v>
          </cell>
          <cell r="S1005" t="str">
            <v>NA</v>
          </cell>
          <cell r="W1005" t="str">
            <v>NA</v>
          </cell>
          <cell r="X1005" t="str">
            <v>NA</v>
          </cell>
          <cell r="Y1005" t="str">
            <v>NA</v>
          </cell>
          <cell r="Z1005" t="str">
            <v>NA</v>
          </cell>
          <cell r="AA1005" t="str">
            <v>NA</v>
          </cell>
          <cell r="AD1005" t="str">
            <v>NA</v>
          </cell>
          <cell r="AG1005" t="str">
            <v>NA</v>
          </cell>
          <cell r="AH1005" t="str">
            <v>NA</v>
          </cell>
          <cell r="AJ1005" t="str">
            <v>NA</v>
          </cell>
          <cell r="AK1005" t="str">
            <v/>
          </cell>
          <cell r="AM1005" t="str">
            <v>NA</v>
          </cell>
          <cell r="AN1005" t="str">
            <v>NA</v>
          </cell>
          <cell r="AO1005" t="str">
            <v>NA</v>
          </cell>
          <cell r="AP1005" t="str">
            <v>NA</v>
          </cell>
          <cell r="AQ1005" t="str">
            <v>NA</v>
          </cell>
          <cell r="AR1005" t="str">
            <v>NA</v>
          </cell>
          <cell r="AS1005" t="str">
            <v>NA</v>
          </cell>
          <cell r="AT1005" t="str">
            <v>NA</v>
          </cell>
          <cell r="AV1005" t="str">
            <v>NA</v>
          </cell>
          <cell r="AW1005" t="str">
            <v>NA</v>
          </cell>
        </row>
        <row r="1006">
          <cell r="B1006" t="str">
            <v>1998Y</v>
          </cell>
          <cell r="D1006" t="str">
            <v>Bluefield Gas Company</v>
          </cell>
          <cell r="E1006" t="str">
            <v>NA</v>
          </cell>
          <cell r="F1006" t="str">
            <v>NA</v>
          </cell>
          <cell r="G1006" t="str">
            <v>NA</v>
          </cell>
          <cell r="J1006" t="str">
            <v>NA</v>
          </cell>
          <cell r="K1006" t="str">
            <v>NA</v>
          </cell>
          <cell r="L1006" t="str">
            <v>NA</v>
          </cell>
          <cell r="M1006" t="str">
            <v>NA</v>
          </cell>
          <cell r="N1006" t="str">
            <v>NA</v>
          </cell>
          <cell r="O1006" t="str">
            <v>NA</v>
          </cell>
          <cell r="P1006" t="str">
            <v>NA</v>
          </cell>
          <cell r="S1006" t="str">
            <v>NA</v>
          </cell>
          <cell r="W1006" t="str">
            <v>NA</v>
          </cell>
          <cell r="X1006" t="str">
            <v>NA</v>
          </cell>
          <cell r="Y1006" t="str">
            <v>NA</v>
          </cell>
          <cell r="Z1006" t="str">
            <v>NA</v>
          </cell>
          <cell r="AA1006" t="str">
            <v>NA</v>
          </cell>
          <cell r="AD1006" t="str">
            <v>NA</v>
          </cell>
          <cell r="AG1006" t="str">
            <v>NA</v>
          </cell>
          <cell r="AH1006" t="str">
            <v>NA</v>
          </cell>
          <cell r="AJ1006" t="str">
            <v>NA</v>
          </cell>
          <cell r="AK1006" t="str">
            <v/>
          </cell>
          <cell r="AM1006" t="str">
            <v>NA</v>
          </cell>
          <cell r="AN1006" t="str">
            <v>NA</v>
          </cell>
          <cell r="AO1006" t="str">
            <v>NA</v>
          </cell>
          <cell r="AP1006" t="str">
            <v>NA</v>
          </cell>
          <cell r="AQ1006" t="str">
            <v>NA</v>
          </cell>
          <cell r="AR1006" t="str">
            <v>NA</v>
          </cell>
          <cell r="AS1006" t="str">
            <v>NA</v>
          </cell>
          <cell r="AT1006" t="str">
            <v>NA</v>
          </cell>
          <cell r="AV1006" t="str">
            <v>NA</v>
          </cell>
          <cell r="AW1006" t="str">
            <v>NA</v>
          </cell>
        </row>
        <row r="1007">
          <cell r="B1007" t="str">
            <v>1997Y</v>
          </cell>
          <cell r="D1007" t="str">
            <v>Bluefield Gas Company</v>
          </cell>
          <cell r="E1007" t="str">
            <v>NA</v>
          </cell>
          <cell r="F1007" t="str">
            <v>NA</v>
          </cell>
          <cell r="G1007" t="str">
            <v>NA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 t="str">
            <v>NA</v>
          </cell>
          <cell r="O1007">
            <v>4636</v>
          </cell>
          <cell r="P1007" t="str">
            <v>NA</v>
          </cell>
          <cell r="S1007" t="str">
            <v>NA</v>
          </cell>
          <cell r="W1007" t="str">
            <v>NA</v>
          </cell>
          <cell r="X1007">
            <v>85</v>
          </cell>
          <cell r="Y1007" t="str">
            <v>NA</v>
          </cell>
          <cell r="Z1007" t="str">
            <v>NA</v>
          </cell>
          <cell r="AA1007">
            <v>-431</v>
          </cell>
          <cell r="AD1007" t="str">
            <v>NA</v>
          </cell>
          <cell r="AG1007" t="str">
            <v>NA</v>
          </cell>
          <cell r="AH1007" t="str">
            <v>NA</v>
          </cell>
          <cell r="AJ1007" t="str">
            <v>NA</v>
          </cell>
          <cell r="AK1007" t="str">
            <v/>
          </cell>
          <cell r="AM1007" t="str">
            <v>NA</v>
          </cell>
          <cell r="AN1007" t="e">
            <v>#DIV/0!</v>
          </cell>
          <cell r="AO1007">
            <v>0</v>
          </cell>
          <cell r="AP1007" t="str">
            <v>NA</v>
          </cell>
          <cell r="AQ1007" t="str">
            <v>NA</v>
          </cell>
          <cell r="AR1007" t="str">
            <v>NA</v>
          </cell>
          <cell r="AS1007">
            <v>494</v>
          </cell>
          <cell r="AT1007" t="str">
            <v>NA</v>
          </cell>
          <cell r="AV1007">
            <v>4636</v>
          </cell>
          <cell r="AW1007" t="str">
            <v>NA</v>
          </cell>
        </row>
        <row r="1008">
          <cell r="B1008" t="str">
            <v>1996Y</v>
          </cell>
          <cell r="D1008" t="str">
            <v>Bluefield Gas Company</v>
          </cell>
          <cell r="E1008" t="str">
            <v>NA</v>
          </cell>
          <cell r="F1008" t="str">
            <v>NA</v>
          </cell>
          <cell r="G1008" t="str">
            <v>NA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 t="str">
            <v>NA</v>
          </cell>
          <cell r="O1008">
            <v>4476</v>
          </cell>
          <cell r="P1008" t="str">
            <v>NA</v>
          </cell>
          <cell r="S1008" t="str">
            <v>NA</v>
          </cell>
          <cell r="W1008" t="str">
            <v>NA</v>
          </cell>
          <cell r="X1008">
            <v>140</v>
          </cell>
          <cell r="Y1008" t="str">
            <v>NA</v>
          </cell>
          <cell r="Z1008" t="str">
            <v>NA</v>
          </cell>
          <cell r="AA1008">
            <v>-559</v>
          </cell>
          <cell r="AD1008" t="str">
            <v>NA</v>
          </cell>
          <cell r="AG1008" t="str">
            <v>NA</v>
          </cell>
          <cell r="AH1008" t="str">
            <v>NA</v>
          </cell>
          <cell r="AJ1008" t="str">
            <v>NA</v>
          </cell>
          <cell r="AK1008" t="str">
            <v/>
          </cell>
          <cell r="AM1008" t="str">
            <v>NA</v>
          </cell>
          <cell r="AN1008" t="str">
            <v>NA</v>
          </cell>
          <cell r="AO1008" t="str">
            <v>NA</v>
          </cell>
          <cell r="AP1008" t="str">
            <v>NA</v>
          </cell>
          <cell r="AQ1008" t="str">
            <v>NA</v>
          </cell>
          <cell r="AR1008" t="str">
            <v>NA</v>
          </cell>
          <cell r="AS1008" t="str">
            <v>NA</v>
          </cell>
          <cell r="AT1008" t="str">
            <v>NA</v>
          </cell>
          <cell r="AV1008">
            <v>4476</v>
          </cell>
          <cell r="AW1008" t="str">
            <v>NA</v>
          </cell>
        </row>
        <row r="1009">
          <cell r="B1009" t="str">
            <v>2006Y</v>
          </cell>
          <cell r="D1009" t="str">
            <v>Central Hudson Gas &amp; Electric Corp</v>
          </cell>
          <cell r="E1009">
            <v>4103</v>
          </cell>
          <cell r="F1009">
            <v>3635</v>
          </cell>
          <cell r="G1009">
            <v>65714</v>
          </cell>
          <cell r="J1009">
            <v>65714</v>
          </cell>
          <cell r="K1009">
            <v>10818238</v>
          </cell>
          <cell r="L1009">
            <v>141001</v>
          </cell>
          <cell r="M1009">
            <v>4232302</v>
          </cell>
          <cell r="N1009">
            <v>68902</v>
          </cell>
          <cell r="O1009">
            <v>105069</v>
          </cell>
          <cell r="P1009">
            <v>10643587</v>
          </cell>
          <cell r="S1009">
            <v>6471</v>
          </cell>
          <cell r="W1009">
            <v>4368</v>
          </cell>
          <cell r="X1009">
            <v>34870</v>
          </cell>
          <cell r="Y1009">
            <v>1310</v>
          </cell>
          <cell r="Z1009">
            <v>606</v>
          </cell>
          <cell r="AA1009">
            <v>-62404</v>
          </cell>
          <cell r="AD1009">
            <v>7739</v>
          </cell>
          <cell r="AG1009" t="str">
            <v>NA</v>
          </cell>
          <cell r="AH1009" t="str">
            <v>NA</v>
          </cell>
          <cell r="AJ1009" t="str">
            <v>NA</v>
          </cell>
          <cell r="AK1009">
            <v>5189</v>
          </cell>
          <cell r="AM1009">
            <v>1300</v>
          </cell>
          <cell r="AN1009">
            <v>0.050128646179642106</v>
          </cell>
          <cell r="AO1009" t="str">
            <v>NA</v>
          </cell>
          <cell r="AP1009" t="str">
            <v>NA</v>
          </cell>
          <cell r="AQ1009">
            <v>-0.08111964917711613</v>
          </cell>
          <cell r="AR1009">
            <v>185724</v>
          </cell>
          <cell r="AS1009">
            <v>51249</v>
          </cell>
          <cell r="AT1009">
            <v>134475</v>
          </cell>
          <cell r="AV1009">
            <v>105069</v>
          </cell>
          <cell r="AW1009">
            <v>10643587</v>
          </cell>
        </row>
        <row r="1010">
          <cell r="B1010" t="str">
            <v>2005Y</v>
          </cell>
          <cell r="D1010" t="str">
            <v>Central Hudson Gas &amp; Electric Corp</v>
          </cell>
          <cell r="E1010">
            <v>4104</v>
          </cell>
          <cell r="F1010">
            <v>3819</v>
          </cell>
          <cell r="G1010">
            <v>69182</v>
          </cell>
          <cell r="J1010">
            <v>69182</v>
          </cell>
          <cell r="K1010">
            <v>11324181</v>
          </cell>
          <cell r="L1010">
            <v>144733</v>
          </cell>
          <cell r="M1010">
            <v>5285068</v>
          </cell>
          <cell r="N1010">
            <v>74142</v>
          </cell>
          <cell r="O1010">
            <v>112234</v>
          </cell>
          <cell r="P1010">
            <v>11521220</v>
          </cell>
          <cell r="S1010">
            <v>4883</v>
          </cell>
          <cell r="W1010">
            <v>3502</v>
          </cell>
          <cell r="X1010">
            <v>35635</v>
          </cell>
          <cell r="Y1010">
            <v>956</v>
          </cell>
          <cell r="Z1010">
            <v>-855</v>
          </cell>
          <cell r="AA1010">
            <v>-54993</v>
          </cell>
          <cell r="AD1010">
            <v>7923</v>
          </cell>
          <cell r="AG1010" t="str">
            <v>NA</v>
          </cell>
          <cell r="AH1010" t="str">
            <v>NA</v>
          </cell>
          <cell r="AJ1010" t="str">
            <v>NA</v>
          </cell>
          <cell r="AK1010">
            <v>5984</v>
          </cell>
          <cell r="AM1010">
            <v>1255</v>
          </cell>
          <cell r="AN1010">
            <v>0.018880706921944036</v>
          </cell>
          <cell r="AO1010">
            <v>1282</v>
          </cell>
          <cell r="AP1010" t="str">
            <v>NA</v>
          </cell>
          <cell r="AQ1010" t="str">
            <v>NA</v>
          </cell>
          <cell r="AR1010">
            <v>173924.5</v>
          </cell>
          <cell r="AS1010">
            <v>48182.5</v>
          </cell>
          <cell r="AT1010">
            <v>125742</v>
          </cell>
          <cell r="AV1010">
            <v>112234</v>
          </cell>
          <cell r="AW1010">
            <v>11521220</v>
          </cell>
        </row>
        <row r="1011">
          <cell r="B1011" t="str">
            <v>2004Y</v>
          </cell>
          <cell r="D1011" t="str">
            <v>Central Hudson Gas &amp; Electric Corp</v>
          </cell>
          <cell r="E1011">
            <v>3633</v>
          </cell>
          <cell r="F1011">
            <v>2745</v>
          </cell>
          <cell r="G1011">
            <v>67900</v>
          </cell>
          <cell r="J1011">
            <v>67900</v>
          </cell>
          <cell r="K1011">
            <v>10636671</v>
          </cell>
          <cell r="L1011">
            <v>116017</v>
          </cell>
          <cell r="M1011">
            <v>5286258</v>
          </cell>
          <cell r="N1011">
            <v>63756</v>
          </cell>
          <cell r="O1011">
            <v>78867</v>
          </cell>
          <cell r="P1011">
            <v>11040447</v>
          </cell>
          <cell r="S1011">
            <v>4972</v>
          </cell>
          <cell r="W1011">
            <v>3411</v>
          </cell>
          <cell r="X1011">
            <v>38649</v>
          </cell>
          <cell r="Y1011">
            <v>800</v>
          </cell>
          <cell r="Z1011">
            <v>-808</v>
          </cell>
          <cell r="AA1011">
            <v>-52704</v>
          </cell>
          <cell r="AD1011">
            <v>6377</v>
          </cell>
          <cell r="AG1011" t="str">
            <v>NA</v>
          </cell>
          <cell r="AH1011" t="str">
            <v>NA</v>
          </cell>
          <cell r="AJ1011" t="str">
            <v>NA</v>
          </cell>
          <cell r="AK1011">
            <v>5985</v>
          </cell>
          <cell r="AM1011">
            <v>1229</v>
          </cell>
          <cell r="AN1011">
            <v>0.01396251773314418</v>
          </cell>
          <cell r="AO1011">
            <v>935</v>
          </cell>
          <cell r="AP1011" t="str">
            <v>NA</v>
          </cell>
          <cell r="AQ1011" t="str">
            <v>NA</v>
          </cell>
          <cell r="AR1011">
            <v>160680.5</v>
          </cell>
          <cell r="AS1011">
            <v>45532</v>
          </cell>
          <cell r="AT1011">
            <v>115148.5</v>
          </cell>
          <cell r="AV1011">
            <v>78867</v>
          </cell>
          <cell r="AW1011">
            <v>11040447</v>
          </cell>
        </row>
        <row r="1012">
          <cell r="B1012" t="str">
            <v>2003Y</v>
          </cell>
          <cell r="D1012" t="str">
            <v>Central Hudson Gas &amp; Electric Corp</v>
          </cell>
          <cell r="E1012">
            <v>3377</v>
          </cell>
          <cell r="F1012">
            <v>2348</v>
          </cell>
          <cell r="G1012">
            <v>66965</v>
          </cell>
          <cell r="J1012">
            <v>66965</v>
          </cell>
          <cell r="K1012">
            <v>11115057</v>
          </cell>
          <cell r="L1012">
            <v>115200</v>
          </cell>
          <cell r="M1012">
            <v>5539263</v>
          </cell>
          <cell r="N1012">
            <v>64039</v>
          </cell>
          <cell r="O1012">
            <v>79703</v>
          </cell>
          <cell r="P1012">
            <v>11314493</v>
          </cell>
          <cell r="S1012">
            <v>3938</v>
          </cell>
          <cell r="W1012">
            <v>3751</v>
          </cell>
          <cell r="X1012">
            <v>39084</v>
          </cell>
          <cell r="Y1012">
            <v>887</v>
          </cell>
          <cell r="Z1012">
            <v>-1038</v>
          </cell>
          <cell r="AA1012">
            <v>-51090</v>
          </cell>
          <cell r="AD1012">
            <v>5725</v>
          </cell>
          <cell r="AG1012" t="str">
            <v>NA</v>
          </cell>
          <cell r="AH1012" t="str">
            <v>NA</v>
          </cell>
          <cell r="AJ1012" t="str">
            <v>NA</v>
          </cell>
          <cell r="AK1012">
            <v>6288</v>
          </cell>
          <cell r="AM1012">
            <v>1212</v>
          </cell>
          <cell r="AN1012">
            <v>0.018850987432675045</v>
          </cell>
          <cell r="AO1012">
            <v>1239</v>
          </cell>
          <cell r="AP1012" t="str">
            <v>NA</v>
          </cell>
          <cell r="AQ1012" t="str">
            <v>NA</v>
          </cell>
          <cell r="AR1012">
            <v>148453</v>
          </cell>
          <cell r="AS1012">
            <v>43027</v>
          </cell>
          <cell r="AT1012">
            <v>105426</v>
          </cell>
          <cell r="AV1012">
            <v>79703</v>
          </cell>
          <cell r="AW1012">
            <v>11314493</v>
          </cell>
        </row>
        <row r="1013">
          <cell r="B1013" t="str">
            <v>2002Y</v>
          </cell>
          <cell r="D1013" t="str">
            <v>Central Hudson Gas &amp; Electric Corp</v>
          </cell>
          <cell r="E1013">
            <v>3455</v>
          </cell>
          <cell r="F1013">
            <v>2481</v>
          </cell>
          <cell r="G1013">
            <v>65725</v>
          </cell>
          <cell r="J1013">
            <v>65726</v>
          </cell>
          <cell r="K1013">
            <v>11780744</v>
          </cell>
          <cell r="L1013">
            <v>98089</v>
          </cell>
          <cell r="M1013">
            <v>4611712</v>
          </cell>
          <cell r="N1013">
            <v>48910</v>
          </cell>
          <cell r="O1013">
            <v>60423</v>
          </cell>
          <cell r="P1013">
            <v>11407483</v>
          </cell>
          <cell r="S1013">
            <v>3894</v>
          </cell>
          <cell r="W1013">
            <v>3091</v>
          </cell>
          <cell r="X1013">
            <v>32524</v>
          </cell>
          <cell r="Y1013">
            <v>765</v>
          </cell>
          <cell r="Z1013">
            <v>-804</v>
          </cell>
          <cell r="AA1013">
            <v>-56772</v>
          </cell>
          <cell r="AD1013">
            <v>5935</v>
          </cell>
          <cell r="AG1013" t="str">
            <v>NA</v>
          </cell>
          <cell r="AH1013" t="str">
            <v>NA</v>
          </cell>
          <cell r="AJ1013" t="str">
            <v>NA</v>
          </cell>
          <cell r="AK1013">
            <v>5510</v>
          </cell>
          <cell r="AM1013">
            <v>1202</v>
          </cell>
          <cell r="AN1013">
            <v>0.005845984329089129</v>
          </cell>
          <cell r="AO1013">
            <v>382</v>
          </cell>
          <cell r="AP1013" t="str">
            <v>NA</v>
          </cell>
          <cell r="AQ1013" t="str">
            <v>NA</v>
          </cell>
          <cell r="AR1013">
            <v>139468.5</v>
          </cell>
          <cell r="AS1013">
            <v>40471.5</v>
          </cell>
          <cell r="AT1013">
            <v>98997</v>
          </cell>
          <cell r="AV1013">
            <v>60423</v>
          </cell>
          <cell r="AW1013">
            <v>11407483</v>
          </cell>
        </row>
        <row r="1014">
          <cell r="B1014" t="str">
            <v>2001Y</v>
          </cell>
          <cell r="D1014" t="str">
            <v>Central Hudson Gas &amp; Electric Corp</v>
          </cell>
          <cell r="E1014">
            <v>3415</v>
          </cell>
          <cell r="F1014">
            <v>2290</v>
          </cell>
          <cell r="G1014">
            <v>65343</v>
          </cell>
          <cell r="J1014">
            <v>65344</v>
          </cell>
          <cell r="K1014">
            <v>11148752</v>
          </cell>
          <cell r="L1014">
            <v>103220</v>
          </cell>
          <cell r="M1014">
            <v>4869440</v>
          </cell>
          <cell r="N1014">
            <v>53072</v>
          </cell>
          <cell r="O1014">
            <v>65593</v>
          </cell>
          <cell r="P1014">
            <v>11712643</v>
          </cell>
          <cell r="S1014">
            <v>4270</v>
          </cell>
          <cell r="W1014">
            <v>2772</v>
          </cell>
          <cell r="X1014">
            <v>44178</v>
          </cell>
          <cell r="Y1014" t="str">
            <v>NA</v>
          </cell>
          <cell r="Z1014" t="str">
            <v>NA</v>
          </cell>
          <cell r="AA1014">
            <v>-51513</v>
          </cell>
          <cell r="AD1014">
            <v>5706</v>
          </cell>
          <cell r="AG1014" t="str">
            <v>NA</v>
          </cell>
          <cell r="AH1014" t="str">
            <v>NA</v>
          </cell>
          <cell r="AJ1014" t="str">
            <v>NA</v>
          </cell>
          <cell r="AK1014" t="str">
            <v/>
          </cell>
          <cell r="AM1014">
            <v>1187</v>
          </cell>
          <cell r="AN1014">
            <v>0.028456308234701588</v>
          </cell>
          <cell r="AO1014">
            <v>1808</v>
          </cell>
          <cell r="AP1014" t="str">
            <v>NA</v>
          </cell>
          <cell r="AQ1014" t="str">
            <v>NA</v>
          </cell>
          <cell r="AR1014">
            <v>131978.5</v>
          </cell>
          <cell r="AS1014">
            <v>38098</v>
          </cell>
          <cell r="AT1014">
            <v>93880.5</v>
          </cell>
          <cell r="AV1014">
            <v>65593</v>
          </cell>
          <cell r="AW1014">
            <v>11712643</v>
          </cell>
        </row>
        <row r="1015">
          <cell r="B1015" t="str">
            <v>2000Y</v>
          </cell>
          <cell r="D1015" t="str">
            <v>Central Hudson Gas &amp; Electric Corp</v>
          </cell>
          <cell r="E1015">
            <v>3593</v>
          </cell>
          <cell r="F1015">
            <v>2430</v>
          </cell>
          <cell r="G1015">
            <v>63535</v>
          </cell>
          <cell r="J1015">
            <v>63536</v>
          </cell>
          <cell r="K1015">
            <v>13777550</v>
          </cell>
          <cell r="L1015">
            <v>100686</v>
          </cell>
          <cell r="M1015">
            <v>4878188</v>
          </cell>
          <cell r="N1015">
            <v>44881</v>
          </cell>
          <cell r="O1015">
            <v>71759</v>
          </cell>
          <cell r="P1015">
            <v>15264595</v>
          </cell>
          <cell r="S1015">
            <v>4880</v>
          </cell>
          <cell r="W1015">
            <v>2677</v>
          </cell>
          <cell r="X1015">
            <v>52595</v>
          </cell>
          <cell r="Y1015" t="str">
            <v>NA</v>
          </cell>
          <cell r="Z1015" t="str">
            <v>NA</v>
          </cell>
          <cell r="AA1015">
            <v>-46191</v>
          </cell>
          <cell r="AD1015">
            <v>6023</v>
          </cell>
          <cell r="AG1015" t="str">
            <v>NA</v>
          </cell>
          <cell r="AH1015" t="str">
            <v>NA</v>
          </cell>
          <cell r="AJ1015" t="str">
            <v>NA</v>
          </cell>
          <cell r="AK1015" t="str">
            <v/>
          </cell>
          <cell r="AM1015" t="str">
            <v>NA</v>
          </cell>
          <cell r="AN1015">
            <v>0.017781052766475507</v>
          </cell>
          <cell r="AO1015">
            <v>1110</v>
          </cell>
          <cell r="AP1015" t="str">
            <v>NA</v>
          </cell>
          <cell r="AQ1015" t="str">
            <v>NA</v>
          </cell>
          <cell r="AR1015">
            <v>125112.5</v>
          </cell>
          <cell r="AS1015">
            <v>35672.5</v>
          </cell>
          <cell r="AT1015">
            <v>89440</v>
          </cell>
          <cell r="AV1015">
            <v>71759</v>
          </cell>
          <cell r="AW1015">
            <v>15264595</v>
          </cell>
        </row>
        <row r="1016">
          <cell r="B1016" t="str">
            <v>1999Y</v>
          </cell>
          <cell r="D1016" t="str">
            <v>Central Hudson Gas &amp; Electric Corp</v>
          </cell>
          <cell r="E1016">
            <v>3895</v>
          </cell>
          <cell r="F1016">
            <v>1914</v>
          </cell>
          <cell r="G1016">
            <v>62426</v>
          </cell>
          <cell r="J1016">
            <v>62426</v>
          </cell>
          <cell r="K1016">
            <v>14317226</v>
          </cell>
          <cell r="L1016">
            <v>88598</v>
          </cell>
          <cell r="M1016">
            <v>4522504</v>
          </cell>
          <cell r="N1016">
            <v>40699</v>
          </cell>
          <cell r="O1016">
            <v>64359</v>
          </cell>
          <cell r="P1016">
            <v>19022141</v>
          </cell>
          <cell r="S1016">
            <v>3288</v>
          </cell>
          <cell r="W1016">
            <v>2620</v>
          </cell>
          <cell r="X1016">
            <v>51880</v>
          </cell>
          <cell r="Y1016" t="str">
            <v>NA</v>
          </cell>
          <cell r="Z1016" t="str">
            <v>NA</v>
          </cell>
          <cell r="AA1016">
            <v>-37996</v>
          </cell>
          <cell r="AD1016">
            <v>5809</v>
          </cell>
          <cell r="AG1016" t="str">
            <v>NA</v>
          </cell>
          <cell r="AH1016" t="str">
            <v>NA</v>
          </cell>
          <cell r="AJ1016" t="str">
            <v>NA</v>
          </cell>
          <cell r="AK1016" t="str">
            <v/>
          </cell>
          <cell r="AM1016" t="str">
            <v>NA</v>
          </cell>
          <cell r="AN1016">
            <v>0.00640023214947847</v>
          </cell>
          <cell r="AO1016">
            <v>397</v>
          </cell>
          <cell r="AP1016" t="str">
            <v>NA</v>
          </cell>
          <cell r="AQ1016" t="str">
            <v>NA</v>
          </cell>
          <cell r="AR1016">
            <v>118528</v>
          </cell>
          <cell r="AS1016">
            <v>33188</v>
          </cell>
          <cell r="AT1016">
            <v>85340</v>
          </cell>
          <cell r="AV1016">
            <v>64359</v>
          </cell>
          <cell r="AW1016">
            <v>19022141</v>
          </cell>
        </row>
        <row r="1017">
          <cell r="B1017" t="str">
            <v>1998Y</v>
          </cell>
          <cell r="D1017" t="str">
            <v>Central Hudson Gas &amp; Electric Corp</v>
          </cell>
          <cell r="E1017">
            <v>3418</v>
          </cell>
          <cell r="F1017">
            <v>2341</v>
          </cell>
          <cell r="G1017">
            <v>62029</v>
          </cell>
          <cell r="J1017">
            <v>62029</v>
          </cell>
          <cell r="K1017">
            <v>13151649</v>
          </cell>
          <cell r="L1017">
            <v>79231</v>
          </cell>
          <cell r="M1017">
            <v>4183793</v>
          </cell>
          <cell r="N1017">
            <v>37072</v>
          </cell>
          <cell r="O1017">
            <v>52188</v>
          </cell>
          <cell r="P1017">
            <v>17044012</v>
          </cell>
          <cell r="S1017">
            <v>3811</v>
          </cell>
          <cell r="W1017">
            <v>2629</v>
          </cell>
          <cell r="X1017">
            <v>52544</v>
          </cell>
          <cell r="Y1017" t="str">
            <v>NA</v>
          </cell>
          <cell r="Z1017" t="str">
            <v>NA</v>
          </cell>
          <cell r="AA1017">
            <v>-34609</v>
          </cell>
          <cell r="AD1017">
            <v>5759</v>
          </cell>
          <cell r="AG1017" t="str">
            <v>NA</v>
          </cell>
          <cell r="AH1017" t="str">
            <v>NA</v>
          </cell>
          <cell r="AJ1017" t="str">
            <v>NA</v>
          </cell>
          <cell r="AK1017" t="str">
            <v/>
          </cell>
          <cell r="AM1017" t="str">
            <v>NA</v>
          </cell>
          <cell r="AN1017">
            <v>0.010277207726636046</v>
          </cell>
          <cell r="AO1017">
            <v>631</v>
          </cell>
          <cell r="AP1017" t="str">
            <v>NA</v>
          </cell>
          <cell r="AQ1017" t="str">
            <v>NA</v>
          </cell>
          <cell r="AR1017">
            <v>112130</v>
          </cell>
          <cell r="AS1017" t="str">
            <v>NA</v>
          </cell>
          <cell r="AT1017" t="str">
            <v>NA</v>
          </cell>
          <cell r="AV1017">
            <v>52188</v>
          </cell>
          <cell r="AW1017">
            <v>17044012</v>
          </cell>
        </row>
        <row r="1018">
          <cell r="B1018" t="str">
            <v>1997Y</v>
          </cell>
          <cell r="D1018" t="str">
            <v>Central Hudson Gas &amp; Electric Corp</v>
          </cell>
          <cell r="E1018">
            <v>3682</v>
          </cell>
          <cell r="F1018">
            <v>2230</v>
          </cell>
          <cell r="G1018">
            <v>61398</v>
          </cell>
          <cell r="J1018">
            <v>61398</v>
          </cell>
          <cell r="K1018">
            <v>15235133</v>
          </cell>
          <cell r="L1018">
            <v>99642</v>
          </cell>
          <cell r="M1018">
            <v>4805467</v>
          </cell>
          <cell r="N1018">
            <v>45158</v>
          </cell>
          <cell r="O1018">
            <v>67127</v>
          </cell>
          <cell r="P1018">
            <v>17912452</v>
          </cell>
          <cell r="S1018">
            <v>4010</v>
          </cell>
          <cell r="W1018">
            <v>2629</v>
          </cell>
          <cell r="X1018">
            <v>55086</v>
          </cell>
          <cell r="Y1018" t="str">
            <v>NA</v>
          </cell>
          <cell r="Z1018" t="str">
            <v>NA</v>
          </cell>
          <cell r="AA1018">
            <v>-38319</v>
          </cell>
          <cell r="AD1018">
            <v>5912</v>
          </cell>
          <cell r="AG1018" t="str">
            <v>NA</v>
          </cell>
          <cell r="AH1018" t="str">
            <v>NA</v>
          </cell>
          <cell r="AJ1018" t="str">
            <v>NA</v>
          </cell>
          <cell r="AK1018" t="str">
            <v/>
          </cell>
          <cell r="AM1018" t="str">
            <v>NA</v>
          </cell>
          <cell r="AN1018">
            <v>0.01445731374849231</v>
          </cell>
          <cell r="AO1018">
            <v>875</v>
          </cell>
          <cell r="AP1018" t="str">
            <v>NA</v>
          </cell>
          <cell r="AQ1018" t="str">
            <v>NA</v>
          </cell>
          <cell r="AR1018">
            <v>106348.5</v>
          </cell>
          <cell r="AS1018" t="str">
            <v>NA</v>
          </cell>
          <cell r="AT1018" t="str">
            <v>NA</v>
          </cell>
          <cell r="AV1018">
            <v>67127</v>
          </cell>
          <cell r="AW1018">
            <v>17912452</v>
          </cell>
        </row>
        <row r="1019">
          <cell r="B1019" t="str">
            <v>1996Y</v>
          </cell>
          <cell r="D1019" t="str">
            <v>Central Hudson Gas &amp; Electric Corp</v>
          </cell>
          <cell r="E1019">
            <v>3728</v>
          </cell>
          <cell r="F1019">
            <v>2772</v>
          </cell>
          <cell r="G1019">
            <v>60523</v>
          </cell>
          <cell r="J1019">
            <v>60523</v>
          </cell>
          <cell r="K1019">
            <v>13952907</v>
          </cell>
          <cell r="L1019">
            <v>90463</v>
          </cell>
          <cell r="M1019">
            <v>5124175</v>
          </cell>
          <cell r="N1019">
            <v>42709</v>
          </cell>
          <cell r="O1019">
            <v>52744</v>
          </cell>
          <cell r="P1019">
            <v>14697292</v>
          </cell>
          <cell r="S1019">
            <v>6685</v>
          </cell>
          <cell r="W1019">
            <v>3004</v>
          </cell>
          <cell r="X1019">
            <v>56082</v>
          </cell>
          <cell r="Y1019" t="str">
            <v>NA</v>
          </cell>
          <cell r="Z1019" t="str">
            <v>NA</v>
          </cell>
          <cell r="AA1019">
            <v>-38740</v>
          </cell>
          <cell r="AD1019">
            <v>6500</v>
          </cell>
          <cell r="AG1019" t="str">
            <v>NA</v>
          </cell>
          <cell r="AH1019" t="str">
            <v>NA</v>
          </cell>
          <cell r="AJ1019" t="str">
            <v>NA</v>
          </cell>
          <cell r="AK1019" t="str">
            <v/>
          </cell>
          <cell r="AM1019" t="str">
            <v>NA</v>
          </cell>
          <cell r="AN1019" t="str">
            <v>NA</v>
          </cell>
          <cell r="AO1019" t="str">
            <v>NA</v>
          </cell>
          <cell r="AP1019" t="str">
            <v>NA</v>
          </cell>
          <cell r="AQ1019" t="str">
            <v>NA</v>
          </cell>
          <cell r="AR1019" t="str">
            <v>NA</v>
          </cell>
          <cell r="AS1019" t="str">
            <v>NA</v>
          </cell>
          <cell r="AT1019" t="str">
            <v>NA</v>
          </cell>
          <cell r="AV1019">
            <v>52744</v>
          </cell>
          <cell r="AW1019">
            <v>14697292</v>
          </cell>
        </row>
        <row r="1020">
          <cell r="B1020" t="str">
            <v>2006Y</v>
          </cell>
          <cell r="D1020" t="str">
            <v>Cheyenne Light, Fuel and Power Company</v>
          </cell>
          <cell r="E1020">
            <v>1087</v>
          </cell>
          <cell r="F1020">
            <v>290</v>
          </cell>
          <cell r="G1020">
            <v>32642</v>
          </cell>
          <cell r="J1020">
            <v>32642</v>
          </cell>
          <cell r="K1020">
            <v>4387767</v>
          </cell>
          <cell r="L1020">
            <v>49174</v>
          </cell>
          <cell r="M1020">
            <v>2325229</v>
          </cell>
          <cell r="N1020">
            <v>27928</v>
          </cell>
          <cell r="O1020">
            <v>39956</v>
          </cell>
          <cell r="P1020" t="str">
            <v>NA</v>
          </cell>
          <cell r="S1020">
            <v>3425</v>
          </cell>
          <cell r="W1020">
            <v>1502</v>
          </cell>
          <cell r="X1020">
            <v>5464</v>
          </cell>
          <cell r="Y1020" t="str">
            <v>NA</v>
          </cell>
          <cell r="Z1020" t="str">
            <v>NA</v>
          </cell>
          <cell r="AA1020">
            <v>-103206</v>
          </cell>
          <cell r="AD1020">
            <v>1377</v>
          </cell>
          <cell r="AG1020" t="str">
            <v>NA</v>
          </cell>
          <cell r="AH1020" t="str">
            <v>NA</v>
          </cell>
          <cell r="AJ1020" t="str">
            <v>NA</v>
          </cell>
          <cell r="AK1020">
            <v>7694</v>
          </cell>
          <cell r="AM1020">
            <v>721</v>
          </cell>
          <cell r="AN1020">
            <v>0.019807548112971758</v>
          </cell>
          <cell r="AO1020">
            <v>634</v>
          </cell>
          <cell r="AP1020" t="str">
            <v>NA</v>
          </cell>
          <cell r="AQ1020">
            <v>-0.19015000049584588</v>
          </cell>
          <cell r="AR1020">
            <v>32377</v>
          </cell>
          <cell r="AS1020">
            <v>11253</v>
          </cell>
          <cell r="AT1020">
            <v>21124</v>
          </cell>
          <cell r="AV1020">
            <v>39956</v>
          </cell>
          <cell r="AW1020" t="str">
            <v>NA</v>
          </cell>
        </row>
        <row r="1021">
          <cell r="B1021" t="str">
            <v>2005Y</v>
          </cell>
          <cell r="D1021" t="str">
            <v>Cheyenne Light, Fuel and Power Company</v>
          </cell>
          <cell r="E1021">
            <v>1179</v>
          </cell>
          <cell r="F1021">
            <v>343</v>
          </cell>
          <cell r="G1021">
            <v>32008</v>
          </cell>
          <cell r="J1021">
            <v>32008</v>
          </cell>
          <cell r="K1021">
            <v>4778324</v>
          </cell>
          <cell r="L1021">
            <v>39820</v>
          </cell>
          <cell r="M1021">
            <v>2463363</v>
          </cell>
          <cell r="N1021">
            <v>22317</v>
          </cell>
          <cell r="O1021">
            <v>32898</v>
          </cell>
          <cell r="P1021" t="str">
            <v>NA</v>
          </cell>
          <cell r="S1021">
            <v>1616</v>
          </cell>
          <cell r="W1021">
            <v>845</v>
          </cell>
          <cell r="X1021">
            <v>2293</v>
          </cell>
          <cell r="Y1021" t="str">
            <v>NA</v>
          </cell>
          <cell r="Z1021" t="str">
            <v>NA</v>
          </cell>
          <cell r="AA1021">
            <v>-33421</v>
          </cell>
          <cell r="AD1021">
            <v>1522</v>
          </cell>
          <cell r="AG1021" t="str">
            <v>NA</v>
          </cell>
          <cell r="AH1021" t="str">
            <v>NA</v>
          </cell>
          <cell r="AJ1021" t="str">
            <v>NA</v>
          </cell>
          <cell r="AK1021">
            <v>7746</v>
          </cell>
          <cell r="AM1021">
            <v>764</v>
          </cell>
          <cell r="AN1021">
            <v>0.027577129281838902</v>
          </cell>
          <cell r="AO1021">
            <v>859</v>
          </cell>
          <cell r="AP1021" t="str">
            <v>NA</v>
          </cell>
          <cell r="AQ1021" t="str">
            <v>NA</v>
          </cell>
          <cell r="AR1021">
            <v>30445</v>
          </cell>
          <cell r="AS1021">
            <v>12763</v>
          </cell>
          <cell r="AT1021">
            <v>17682</v>
          </cell>
          <cell r="AV1021">
            <v>32898</v>
          </cell>
          <cell r="AW1021" t="str">
            <v>NA</v>
          </cell>
        </row>
        <row r="1022">
          <cell r="B1022" t="str">
            <v>2004Y</v>
          </cell>
          <cell r="D1022" t="str">
            <v>Cheyenne Light, Fuel and Power Company</v>
          </cell>
          <cell r="E1022">
            <v>1017</v>
          </cell>
          <cell r="F1022">
            <v>340</v>
          </cell>
          <cell r="G1022">
            <v>31149</v>
          </cell>
          <cell r="J1022">
            <v>31149</v>
          </cell>
          <cell r="K1022">
            <v>4623852</v>
          </cell>
          <cell r="L1022">
            <v>31582</v>
          </cell>
          <cell r="M1022">
            <v>2499629</v>
          </cell>
          <cell r="N1022">
            <v>18539</v>
          </cell>
          <cell r="O1022">
            <v>24463</v>
          </cell>
          <cell r="P1022" t="str">
            <v>NA</v>
          </cell>
          <cell r="S1022">
            <v>2149</v>
          </cell>
          <cell r="W1022">
            <v>956</v>
          </cell>
          <cell r="X1022">
            <v>-1934</v>
          </cell>
          <cell r="Y1022" t="str">
            <v>NA</v>
          </cell>
          <cell r="Z1022" t="str">
            <v>NA</v>
          </cell>
          <cell r="AA1022">
            <v>-7499</v>
          </cell>
          <cell r="AD1022">
            <v>1357</v>
          </cell>
          <cell r="AG1022" t="str">
            <v>NA</v>
          </cell>
          <cell r="AH1022" t="str">
            <v>NA</v>
          </cell>
          <cell r="AJ1022" t="str">
            <v>NA</v>
          </cell>
          <cell r="AK1022">
            <v>7730</v>
          </cell>
          <cell r="AM1022">
            <v>711</v>
          </cell>
          <cell r="AN1022">
            <v>0.024604453800861813</v>
          </cell>
          <cell r="AO1022">
            <v>748</v>
          </cell>
          <cell r="AP1022" t="str">
            <v>NA</v>
          </cell>
          <cell r="AQ1022" t="str">
            <v>NA</v>
          </cell>
          <cell r="AR1022">
            <v>28516</v>
          </cell>
          <cell r="AS1022">
            <v>14118</v>
          </cell>
          <cell r="AT1022">
            <v>14398</v>
          </cell>
          <cell r="AV1022">
            <v>24463</v>
          </cell>
          <cell r="AW1022" t="str">
            <v>NA</v>
          </cell>
        </row>
        <row r="1023">
          <cell r="B1023" t="str">
            <v>2003Y</v>
          </cell>
          <cell r="D1023" t="str">
            <v>Cheyenne Light, Fuel and Power Company</v>
          </cell>
          <cell r="E1023">
            <v>947</v>
          </cell>
          <cell r="F1023">
            <v>257</v>
          </cell>
          <cell r="G1023">
            <v>30401</v>
          </cell>
          <cell r="J1023">
            <v>30401</v>
          </cell>
          <cell r="K1023">
            <v>4732738</v>
          </cell>
          <cell r="L1023">
            <v>24474</v>
          </cell>
          <cell r="M1023">
            <v>2545845</v>
          </cell>
          <cell r="N1023">
            <v>14548</v>
          </cell>
          <cell r="O1023">
            <v>17285</v>
          </cell>
          <cell r="P1023" t="str">
            <v>NA</v>
          </cell>
          <cell r="S1023">
            <v>2145</v>
          </cell>
          <cell r="W1023">
            <v>651</v>
          </cell>
          <cell r="X1023">
            <v>2219</v>
          </cell>
          <cell r="Y1023" t="str">
            <v>NA</v>
          </cell>
          <cell r="Z1023" t="str">
            <v>NA</v>
          </cell>
          <cell r="AA1023">
            <v>-6669</v>
          </cell>
          <cell r="AD1023">
            <v>1204</v>
          </cell>
          <cell r="AG1023" t="str">
            <v>NA</v>
          </cell>
          <cell r="AH1023" t="str">
            <v>NA</v>
          </cell>
          <cell r="AJ1023" t="str">
            <v>NA</v>
          </cell>
          <cell r="AK1023">
            <v>7739</v>
          </cell>
          <cell r="AM1023">
            <v>709</v>
          </cell>
          <cell r="AN1023">
            <v>0.02064728395890687</v>
          </cell>
          <cell r="AO1023">
            <v>615</v>
          </cell>
          <cell r="AP1023" t="str">
            <v>NA</v>
          </cell>
          <cell r="AQ1023" t="str">
            <v>NA</v>
          </cell>
          <cell r="AR1023">
            <v>27806.5</v>
          </cell>
          <cell r="AS1023">
            <v>13180.5</v>
          </cell>
          <cell r="AT1023">
            <v>14626</v>
          </cell>
          <cell r="AV1023">
            <v>17285</v>
          </cell>
          <cell r="AW1023" t="str">
            <v>NA</v>
          </cell>
        </row>
        <row r="1024">
          <cell r="B1024" t="str">
            <v>2002Y</v>
          </cell>
          <cell r="D1024" t="str">
            <v>Cheyenne Light, Fuel and Power Company</v>
          </cell>
          <cell r="E1024">
            <v>981</v>
          </cell>
          <cell r="F1024">
            <v>173</v>
          </cell>
          <cell r="G1024">
            <v>29786</v>
          </cell>
          <cell r="J1024">
            <v>29786</v>
          </cell>
          <cell r="K1024">
            <v>4863443</v>
          </cell>
          <cell r="L1024">
            <v>22661</v>
          </cell>
          <cell r="M1024">
            <v>2608699</v>
          </cell>
          <cell r="N1024">
            <v>13236</v>
          </cell>
          <cell r="O1024">
            <v>15116</v>
          </cell>
          <cell r="P1024">
            <v>0</v>
          </cell>
          <cell r="S1024">
            <v>2172</v>
          </cell>
          <cell r="W1024">
            <v>457</v>
          </cell>
          <cell r="X1024">
            <v>2958</v>
          </cell>
          <cell r="Y1024" t="str">
            <v>NA</v>
          </cell>
          <cell r="Z1024" t="str">
            <v>NA</v>
          </cell>
          <cell r="AA1024">
            <v>-5412</v>
          </cell>
          <cell r="AD1024">
            <v>1153</v>
          </cell>
          <cell r="AG1024" t="str">
            <v>NA</v>
          </cell>
          <cell r="AH1024" t="str">
            <v>NA</v>
          </cell>
          <cell r="AJ1024" t="str">
            <v>NA</v>
          </cell>
          <cell r="AK1024">
            <v>8335</v>
          </cell>
          <cell r="AM1024">
            <v>680.341</v>
          </cell>
          <cell r="AN1024">
            <v>0.016448266448266448</v>
          </cell>
          <cell r="AO1024">
            <v>482</v>
          </cell>
          <cell r="AP1024" t="str">
            <v>NA</v>
          </cell>
          <cell r="AQ1024" t="str">
            <v>NA</v>
          </cell>
          <cell r="AR1024">
            <v>27598</v>
          </cell>
          <cell r="AS1024">
            <v>12286.5</v>
          </cell>
          <cell r="AT1024">
            <v>15311.5</v>
          </cell>
          <cell r="AV1024">
            <v>15116</v>
          </cell>
          <cell r="AW1024">
            <v>0</v>
          </cell>
        </row>
        <row r="1025">
          <cell r="B1025" t="str">
            <v>2001Y</v>
          </cell>
          <cell r="D1025" t="str">
            <v>Cheyenne Light, Fuel and Power Company</v>
          </cell>
          <cell r="E1025">
            <v>960</v>
          </cell>
          <cell r="F1025">
            <v>263</v>
          </cell>
          <cell r="G1025">
            <v>29304</v>
          </cell>
          <cell r="J1025">
            <v>29304</v>
          </cell>
          <cell r="K1025">
            <v>4686101</v>
          </cell>
          <cell r="L1025">
            <v>36778</v>
          </cell>
          <cell r="M1025">
            <v>2527831</v>
          </cell>
          <cell r="N1025">
            <v>20690</v>
          </cell>
          <cell r="O1025">
            <v>29752</v>
          </cell>
          <cell r="P1025">
            <v>18726871</v>
          </cell>
          <cell r="S1025">
            <v>2706</v>
          </cell>
          <cell r="W1025">
            <v>773</v>
          </cell>
          <cell r="X1025">
            <v>1803</v>
          </cell>
          <cell r="Y1025" t="str">
            <v>NA</v>
          </cell>
          <cell r="Z1025" t="str">
            <v>NA</v>
          </cell>
          <cell r="AA1025" t="str">
            <v>NA</v>
          </cell>
          <cell r="AD1025">
            <v>1223</v>
          </cell>
          <cell r="AG1025" t="str">
            <v>NA</v>
          </cell>
          <cell r="AH1025" t="str">
            <v>NA</v>
          </cell>
          <cell r="AJ1025" t="str">
            <v>NA</v>
          </cell>
          <cell r="AK1025" t="str">
            <v/>
          </cell>
          <cell r="AM1025">
            <v>629</v>
          </cell>
          <cell r="AN1025">
            <v>0.007321852119212127</v>
          </cell>
          <cell r="AO1025">
            <v>213</v>
          </cell>
          <cell r="AP1025" t="str">
            <v>NA</v>
          </cell>
          <cell r="AQ1025" t="str">
            <v>NA</v>
          </cell>
          <cell r="AR1025">
            <v>32672</v>
          </cell>
          <cell r="AS1025" t="str">
            <v>NA</v>
          </cell>
          <cell r="AT1025" t="str">
            <v>NA</v>
          </cell>
          <cell r="AV1025">
            <v>29752</v>
          </cell>
          <cell r="AW1025">
            <v>18726871</v>
          </cell>
        </row>
        <row r="1026">
          <cell r="B1026" t="str">
            <v>2000Y</v>
          </cell>
          <cell r="D1026" t="str">
            <v>Cheyenne Light, Fuel and Power Company</v>
          </cell>
          <cell r="E1026">
            <v>951</v>
          </cell>
          <cell r="F1026">
            <v>275</v>
          </cell>
          <cell r="G1026">
            <v>29091</v>
          </cell>
          <cell r="J1026">
            <v>29091</v>
          </cell>
          <cell r="K1026">
            <v>4727463</v>
          </cell>
          <cell r="L1026">
            <v>21899</v>
          </cell>
          <cell r="M1026">
            <v>2540790</v>
          </cell>
          <cell r="N1026">
            <v>13088</v>
          </cell>
          <cell r="O1026">
            <v>15374</v>
          </cell>
          <cell r="P1026" t="str">
            <v>NA</v>
          </cell>
          <cell r="S1026">
            <v>1495</v>
          </cell>
          <cell r="W1026">
            <v>900</v>
          </cell>
          <cell r="X1026" t="str">
            <v>NA</v>
          </cell>
          <cell r="Y1026" t="str">
            <v>NA</v>
          </cell>
          <cell r="Z1026" t="str">
            <v>NA</v>
          </cell>
          <cell r="AA1026" t="str">
            <v>NA</v>
          </cell>
          <cell r="AD1026">
            <v>1226</v>
          </cell>
          <cell r="AG1026" t="str">
            <v>NA</v>
          </cell>
          <cell r="AH1026" t="str">
            <v>NA</v>
          </cell>
          <cell r="AJ1026" t="str">
            <v>NA</v>
          </cell>
          <cell r="AK1026" t="str">
            <v/>
          </cell>
          <cell r="AM1026" t="str">
            <v>NA</v>
          </cell>
          <cell r="AN1026">
            <v>0.014401283213613223</v>
          </cell>
          <cell r="AO1026">
            <v>413</v>
          </cell>
          <cell r="AP1026" t="str">
            <v>NA</v>
          </cell>
          <cell r="AQ1026" t="str">
            <v>NA</v>
          </cell>
          <cell r="AR1026">
            <v>36082.5</v>
          </cell>
          <cell r="AS1026" t="str">
            <v>NA</v>
          </cell>
          <cell r="AT1026" t="str">
            <v>NA</v>
          </cell>
          <cell r="AV1026">
            <v>15374</v>
          </cell>
          <cell r="AW1026" t="str">
            <v>NA</v>
          </cell>
        </row>
        <row r="1027">
          <cell r="B1027" t="str">
            <v>1999Y</v>
          </cell>
          <cell r="D1027" t="str">
            <v>Cheyenne Light, Fuel and Power Company</v>
          </cell>
          <cell r="E1027">
            <v>958</v>
          </cell>
          <cell r="F1027">
            <v>273</v>
          </cell>
          <cell r="G1027">
            <v>28678</v>
          </cell>
          <cell r="J1027">
            <v>28678</v>
          </cell>
          <cell r="K1027">
            <v>4663278</v>
          </cell>
          <cell r="L1027">
            <v>18682</v>
          </cell>
          <cell r="M1027">
            <v>2482836</v>
          </cell>
          <cell r="N1027">
            <v>11090</v>
          </cell>
          <cell r="O1027">
            <v>13126</v>
          </cell>
          <cell r="P1027" t="str">
            <v>NA</v>
          </cell>
          <cell r="S1027">
            <v>1055</v>
          </cell>
          <cell r="W1027">
            <v>1005</v>
          </cell>
          <cell r="X1027">
            <v>1353</v>
          </cell>
          <cell r="Y1027" t="str">
            <v>NA</v>
          </cell>
          <cell r="Z1027" t="str">
            <v>NA</v>
          </cell>
          <cell r="AA1027">
            <v>-6694</v>
          </cell>
          <cell r="AD1027">
            <v>1231</v>
          </cell>
          <cell r="AG1027" t="str">
            <v>NA</v>
          </cell>
          <cell r="AH1027" t="str">
            <v>NA</v>
          </cell>
          <cell r="AJ1027" t="str">
            <v>NA</v>
          </cell>
          <cell r="AK1027" t="str">
            <v/>
          </cell>
          <cell r="AM1027" t="str">
            <v>NA</v>
          </cell>
          <cell r="AN1027">
            <v>0.0133210840606339</v>
          </cell>
          <cell r="AO1027">
            <v>377</v>
          </cell>
          <cell r="AP1027" t="str">
            <v>NA</v>
          </cell>
          <cell r="AQ1027" t="str">
            <v>NA</v>
          </cell>
          <cell r="AR1027">
            <v>33534</v>
          </cell>
          <cell r="AS1027" t="str">
            <v>NA</v>
          </cell>
          <cell r="AT1027" t="str">
            <v>NA</v>
          </cell>
          <cell r="AV1027">
            <v>13126</v>
          </cell>
          <cell r="AW1027" t="str">
            <v>NA</v>
          </cell>
        </row>
        <row r="1028">
          <cell r="B1028" t="str">
            <v>1998Y</v>
          </cell>
          <cell r="D1028" t="str">
            <v>Cheyenne Light, Fuel and Power Company</v>
          </cell>
          <cell r="E1028">
            <v>786</v>
          </cell>
          <cell r="F1028">
            <v>212</v>
          </cell>
          <cell r="G1028">
            <v>28301</v>
          </cell>
          <cell r="J1028">
            <v>28301</v>
          </cell>
          <cell r="K1028">
            <v>4632401</v>
          </cell>
          <cell r="L1028">
            <v>17843</v>
          </cell>
          <cell r="M1028">
            <v>2471739</v>
          </cell>
          <cell r="N1028">
            <v>10628</v>
          </cell>
          <cell r="O1028">
            <v>12071</v>
          </cell>
          <cell r="P1028" t="str">
            <v>NA</v>
          </cell>
          <cell r="S1028">
            <v>1228</v>
          </cell>
          <cell r="W1028">
            <v>1188</v>
          </cell>
          <cell r="X1028">
            <v>1699</v>
          </cell>
          <cell r="Y1028" t="str">
            <v>NA</v>
          </cell>
          <cell r="Z1028" t="str">
            <v>NA</v>
          </cell>
          <cell r="AA1028">
            <v>-9706</v>
          </cell>
          <cell r="AD1028">
            <v>998</v>
          </cell>
          <cell r="AG1028" t="str">
            <v>NA</v>
          </cell>
          <cell r="AH1028" t="str">
            <v>NA</v>
          </cell>
          <cell r="AJ1028" t="str">
            <v>NA</v>
          </cell>
          <cell r="AK1028" t="str">
            <v/>
          </cell>
          <cell r="AM1028" t="str">
            <v>NA</v>
          </cell>
          <cell r="AN1028">
            <v>0.020885938965442608</v>
          </cell>
          <cell r="AO1028">
            <v>579</v>
          </cell>
          <cell r="AP1028" t="str">
            <v>NA</v>
          </cell>
          <cell r="AQ1028" t="str">
            <v>NA</v>
          </cell>
          <cell r="AR1028">
            <v>31359.5</v>
          </cell>
          <cell r="AS1028" t="str">
            <v>NA</v>
          </cell>
          <cell r="AT1028" t="str">
            <v>NA</v>
          </cell>
          <cell r="AV1028">
            <v>12071</v>
          </cell>
          <cell r="AW1028" t="str">
            <v>NA</v>
          </cell>
        </row>
        <row r="1029">
          <cell r="B1029" t="str">
            <v>1997Y</v>
          </cell>
          <cell r="D1029" t="str">
            <v>Cheyenne Light, Fuel and Power Company</v>
          </cell>
          <cell r="E1029">
            <v>745</v>
          </cell>
          <cell r="F1029">
            <v>211</v>
          </cell>
          <cell r="G1029">
            <v>27722</v>
          </cell>
          <cell r="J1029">
            <v>27722</v>
          </cell>
          <cell r="K1029">
            <v>5616275</v>
          </cell>
          <cell r="L1029">
            <v>13737</v>
          </cell>
          <cell r="M1029">
            <v>3133514</v>
          </cell>
          <cell r="N1029">
            <v>8454</v>
          </cell>
          <cell r="O1029">
            <v>9374</v>
          </cell>
          <cell r="P1029" t="str">
            <v>NA</v>
          </cell>
          <cell r="S1029">
            <v>1119</v>
          </cell>
          <cell r="W1029">
            <v>1117</v>
          </cell>
          <cell r="X1029">
            <v>1094</v>
          </cell>
          <cell r="Y1029" t="str">
            <v>NA</v>
          </cell>
          <cell r="Z1029" t="str">
            <v>NA</v>
          </cell>
          <cell r="AA1029">
            <v>-7377</v>
          </cell>
          <cell r="AD1029">
            <v>956</v>
          </cell>
          <cell r="AG1029" t="str">
            <v>NA</v>
          </cell>
          <cell r="AH1029" t="str">
            <v>NA</v>
          </cell>
          <cell r="AJ1029" t="str">
            <v>NA</v>
          </cell>
          <cell r="AK1029" t="str">
            <v/>
          </cell>
          <cell r="AM1029" t="str">
            <v>NA</v>
          </cell>
          <cell r="AN1029">
            <v>0.023216328941054885</v>
          </cell>
          <cell r="AO1029">
            <v>629</v>
          </cell>
          <cell r="AP1029" t="str">
            <v>NA</v>
          </cell>
          <cell r="AQ1029" t="str">
            <v>NA</v>
          </cell>
          <cell r="AR1029">
            <v>28311</v>
          </cell>
          <cell r="AS1029" t="str">
            <v>NA</v>
          </cell>
          <cell r="AT1029" t="str">
            <v>NA</v>
          </cell>
          <cell r="AV1029">
            <v>9374</v>
          </cell>
          <cell r="AW1029" t="str">
            <v>NA</v>
          </cell>
        </row>
        <row r="1030">
          <cell r="B1030" t="str">
            <v>1996Y</v>
          </cell>
          <cell r="D1030" t="str">
            <v>Cheyenne Light, Fuel and Power Company</v>
          </cell>
          <cell r="E1030">
            <v>735</v>
          </cell>
          <cell r="F1030">
            <v>225</v>
          </cell>
          <cell r="G1030">
            <v>27093</v>
          </cell>
          <cell r="J1030">
            <v>27093</v>
          </cell>
          <cell r="K1030">
            <v>5663338</v>
          </cell>
          <cell r="L1030">
            <v>14208</v>
          </cell>
          <cell r="M1030">
            <v>3109585</v>
          </cell>
          <cell r="N1030">
            <v>8519</v>
          </cell>
          <cell r="O1030">
            <v>9862</v>
          </cell>
          <cell r="P1030" t="str">
            <v>NA</v>
          </cell>
          <cell r="S1030">
            <v>1984</v>
          </cell>
          <cell r="W1030">
            <v>737</v>
          </cell>
          <cell r="X1030">
            <v>1550</v>
          </cell>
          <cell r="Y1030" t="str">
            <v>NA</v>
          </cell>
          <cell r="Z1030" t="str">
            <v>NA</v>
          </cell>
          <cell r="AA1030">
            <v>-9029</v>
          </cell>
          <cell r="AD1030">
            <v>961</v>
          </cell>
          <cell r="AG1030" t="str">
            <v>NA</v>
          </cell>
          <cell r="AH1030" t="str">
            <v>NA</v>
          </cell>
          <cell r="AJ1030" t="str">
            <v>NA</v>
          </cell>
          <cell r="AK1030" t="str">
            <v/>
          </cell>
          <cell r="AM1030" t="str">
            <v>NA</v>
          </cell>
          <cell r="AN1030" t="str">
            <v>NA</v>
          </cell>
          <cell r="AO1030" t="str">
            <v>NA</v>
          </cell>
          <cell r="AP1030" t="str">
            <v>NA</v>
          </cell>
          <cell r="AQ1030" t="str">
            <v>NA</v>
          </cell>
          <cell r="AR1030" t="str">
            <v>NA</v>
          </cell>
          <cell r="AS1030" t="str">
            <v>NA</v>
          </cell>
          <cell r="AT1030" t="str">
            <v>NA</v>
          </cell>
          <cell r="AV1030">
            <v>9862</v>
          </cell>
          <cell r="AW1030" t="str">
            <v>NA</v>
          </cell>
        </row>
        <row r="1031">
          <cell r="B1031" t="str">
            <v>2006Y</v>
          </cell>
          <cell r="D1031" t="str">
            <v>Eastern Natural Gas Company</v>
          </cell>
          <cell r="E1031">
            <v>190</v>
          </cell>
          <cell r="F1031">
            <v>356</v>
          </cell>
          <cell r="G1031">
            <v>6682</v>
          </cell>
          <cell r="J1031">
            <v>6682</v>
          </cell>
          <cell r="K1031">
            <v>754452</v>
          </cell>
          <cell r="L1031">
            <v>10778</v>
          </cell>
          <cell r="M1031">
            <v>555194</v>
          </cell>
          <cell r="N1031">
            <v>7873</v>
          </cell>
          <cell r="O1031">
            <v>8602</v>
          </cell>
          <cell r="P1031" t="str">
            <v>NA</v>
          </cell>
          <cell r="S1031">
            <v>941</v>
          </cell>
          <cell r="W1031">
            <v>475</v>
          </cell>
          <cell r="X1031">
            <v>9</v>
          </cell>
          <cell r="Y1031">
            <v>69</v>
          </cell>
          <cell r="Z1031">
            <v>200</v>
          </cell>
          <cell r="AA1031" t="str">
            <v>NA</v>
          </cell>
          <cell r="AD1031">
            <v>546</v>
          </cell>
          <cell r="AG1031" t="str">
            <v>NA</v>
          </cell>
          <cell r="AH1031" t="str">
            <v>NA</v>
          </cell>
          <cell r="AJ1031" t="str">
            <v>NA</v>
          </cell>
          <cell r="AK1031">
            <v>5278</v>
          </cell>
          <cell r="AM1031">
            <v>236</v>
          </cell>
          <cell r="AN1031">
            <v>0.006098467945857504</v>
          </cell>
          <cell r="AO1031" t="str">
            <v>NA</v>
          </cell>
          <cell r="AP1031" t="str">
            <v>NA</v>
          </cell>
          <cell r="AQ1031">
            <v>-0.18096625280801673</v>
          </cell>
          <cell r="AR1031">
            <v>6397</v>
          </cell>
          <cell r="AS1031">
            <v>3251.5</v>
          </cell>
          <cell r="AT1031">
            <v>3145.5</v>
          </cell>
          <cell r="AV1031">
            <v>8602</v>
          </cell>
          <cell r="AW1031" t="str">
            <v>NA</v>
          </cell>
        </row>
        <row r="1032">
          <cell r="B1032" t="str">
            <v>2005Y</v>
          </cell>
          <cell r="D1032" t="str">
            <v>Eastern Natural Gas Company</v>
          </cell>
          <cell r="E1032">
            <v>208</v>
          </cell>
          <cell r="F1032">
            <v>313</v>
          </cell>
          <cell r="G1032">
            <v>6723</v>
          </cell>
          <cell r="J1032">
            <v>6723</v>
          </cell>
          <cell r="K1032">
            <v>890428</v>
          </cell>
          <cell r="L1032">
            <v>11352</v>
          </cell>
          <cell r="M1032">
            <v>649091</v>
          </cell>
          <cell r="N1032">
            <v>8165</v>
          </cell>
          <cell r="O1032">
            <v>9161</v>
          </cell>
          <cell r="P1032" t="str">
            <v>NA</v>
          </cell>
          <cell r="S1032">
            <v>986</v>
          </cell>
          <cell r="W1032">
            <v>448</v>
          </cell>
          <cell r="X1032">
            <v>15</v>
          </cell>
          <cell r="Y1032">
            <v>64</v>
          </cell>
          <cell r="Z1032">
            <v>153</v>
          </cell>
          <cell r="AA1032" t="str">
            <v>NA</v>
          </cell>
          <cell r="AD1032">
            <v>521</v>
          </cell>
          <cell r="AG1032" t="str">
            <v>NA</v>
          </cell>
          <cell r="AH1032" t="str">
            <v>NA</v>
          </cell>
          <cell r="AJ1032" t="str">
            <v>NA</v>
          </cell>
          <cell r="AK1032">
            <v>5932</v>
          </cell>
          <cell r="AM1032">
            <v>235</v>
          </cell>
          <cell r="AN1032">
            <v>0.0063553059414720664</v>
          </cell>
          <cell r="AO1032" t="str">
            <v>NA</v>
          </cell>
          <cell r="AP1032" t="str">
            <v>NA</v>
          </cell>
          <cell r="AQ1032" t="str">
            <v>NA</v>
          </cell>
          <cell r="AR1032">
            <v>6385.5</v>
          </cell>
          <cell r="AS1032">
            <v>3082.5</v>
          </cell>
          <cell r="AT1032">
            <v>3303</v>
          </cell>
          <cell r="AV1032">
            <v>9161</v>
          </cell>
          <cell r="AW1032" t="str">
            <v>NA</v>
          </cell>
        </row>
        <row r="1033">
          <cell r="B1033" t="str">
            <v>2004Y</v>
          </cell>
          <cell r="D1033" t="str">
            <v>Eastern Natural Gas Company</v>
          </cell>
          <cell r="E1033">
            <v>304</v>
          </cell>
          <cell r="F1033">
            <v>340</v>
          </cell>
          <cell r="G1033">
            <v>6766</v>
          </cell>
          <cell r="J1033">
            <v>6766</v>
          </cell>
          <cell r="K1033">
            <v>902215</v>
          </cell>
          <cell r="L1033">
            <v>9946</v>
          </cell>
          <cell r="M1033">
            <v>662508</v>
          </cell>
          <cell r="N1033">
            <v>7274</v>
          </cell>
          <cell r="O1033">
            <v>7722</v>
          </cell>
          <cell r="P1033" t="str">
            <v>NA</v>
          </cell>
          <cell r="S1033">
            <v>1039</v>
          </cell>
          <cell r="W1033">
            <v>428</v>
          </cell>
          <cell r="X1033">
            <v>-105</v>
          </cell>
          <cell r="Y1033">
            <v>49</v>
          </cell>
          <cell r="Z1033">
            <v>148</v>
          </cell>
          <cell r="AA1033" t="str">
            <v>NA</v>
          </cell>
          <cell r="AD1033">
            <v>643</v>
          </cell>
          <cell r="AG1033" t="str">
            <v>NA</v>
          </cell>
          <cell r="AH1033" t="str">
            <v>NA</v>
          </cell>
          <cell r="AJ1033" t="str">
            <v>NA</v>
          </cell>
          <cell r="AK1033">
            <v>5772</v>
          </cell>
          <cell r="AM1033">
            <v>234</v>
          </cell>
          <cell r="AN1033">
            <v>0.005947071067499257</v>
          </cell>
          <cell r="AO1033">
            <v>40</v>
          </cell>
          <cell r="AP1033" t="str">
            <v>NA</v>
          </cell>
          <cell r="AQ1033" t="str">
            <v>NA</v>
          </cell>
          <cell r="AR1033">
            <v>6305.5</v>
          </cell>
          <cell r="AS1033">
            <v>2924</v>
          </cell>
          <cell r="AT1033">
            <v>3381.5</v>
          </cell>
          <cell r="AV1033">
            <v>7722</v>
          </cell>
          <cell r="AW1033" t="str">
            <v>NA</v>
          </cell>
        </row>
        <row r="1034">
          <cell r="B1034" t="str">
            <v>2003Y</v>
          </cell>
          <cell r="D1034" t="str">
            <v>Eastern Natural Gas Company</v>
          </cell>
          <cell r="E1034">
            <v>211</v>
          </cell>
          <cell r="F1034">
            <v>308</v>
          </cell>
          <cell r="G1034">
            <v>6726</v>
          </cell>
          <cell r="J1034">
            <v>6726</v>
          </cell>
          <cell r="K1034">
            <v>969612</v>
          </cell>
          <cell r="L1034">
            <v>8734</v>
          </cell>
          <cell r="M1034">
            <v>725052</v>
          </cell>
          <cell r="N1034">
            <v>6699</v>
          </cell>
          <cell r="O1034">
            <v>6410</v>
          </cell>
          <cell r="P1034">
            <v>1000037</v>
          </cell>
          <cell r="S1034">
            <v>685</v>
          </cell>
          <cell r="W1034">
            <v>437</v>
          </cell>
          <cell r="X1034">
            <v>6</v>
          </cell>
          <cell r="Y1034">
            <v>41</v>
          </cell>
          <cell r="Z1034">
            <v>121</v>
          </cell>
          <cell r="AA1034">
            <v>-251</v>
          </cell>
          <cell r="AD1034">
            <v>519</v>
          </cell>
          <cell r="AG1034" t="str">
            <v>NA</v>
          </cell>
          <cell r="AH1034" t="str">
            <v>NA</v>
          </cell>
          <cell r="AJ1034" t="str">
            <v>NA</v>
          </cell>
          <cell r="AK1034">
            <v>6065</v>
          </cell>
          <cell r="AM1034">
            <v>227</v>
          </cell>
          <cell r="AN1034">
            <v>0.0013398838767306833</v>
          </cell>
          <cell r="AO1034">
            <v>9</v>
          </cell>
          <cell r="AP1034" t="str">
            <v>NA</v>
          </cell>
          <cell r="AQ1034" t="str">
            <v>NA</v>
          </cell>
          <cell r="AR1034">
            <v>6165.5</v>
          </cell>
          <cell r="AS1034" t="str">
            <v>NA</v>
          </cell>
          <cell r="AT1034" t="str">
            <v>NA</v>
          </cell>
          <cell r="AV1034">
            <v>6410</v>
          </cell>
          <cell r="AW1034">
            <v>1000037</v>
          </cell>
        </row>
        <row r="1035">
          <cell r="B1035" t="str">
            <v>2002Y</v>
          </cell>
          <cell r="D1035" t="str">
            <v>Eastern Natural Gas Company</v>
          </cell>
          <cell r="E1035">
            <v>220</v>
          </cell>
          <cell r="F1035">
            <v>267</v>
          </cell>
          <cell r="G1035">
            <v>6717</v>
          </cell>
          <cell r="J1035">
            <v>6717</v>
          </cell>
          <cell r="K1035">
            <v>916496</v>
          </cell>
          <cell r="L1035">
            <v>7312</v>
          </cell>
          <cell r="M1035">
            <v>684277</v>
          </cell>
          <cell r="N1035">
            <v>5536</v>
          </cell>
          <cell r="O1035">
            <v>4937</v>
          </cell>
          <cell r="P1035" t="str">
            <v>NA</v>
          </cell>
          <cell r="S1035">
            <v>672</v>
          </cell>
          <cell r="W1035">
            <v>374</v>
          </cell>
          <cell r="X1035">
            <v>327</v>
          </cell>
          <cell r="Y1035">
            <v>-4</v>
          </cell>
          <cell r="Z1035">
            <v>160</v>
          </cell>
          <cell r="AA1035">
            <v>0</v>
          </cell>
          <cell r="AD1035">
            <v>487</v>
          </cell>
          <cell r="AG1035" t="str">
            <v>NA</v>
          </cell>
          <cell r="AH1035" t="str">
            <v>NA</v>
          </cell>
          <cell r="AJ1035" t="str">
            <v>NA</v>
          </cell>
          <cell r="AK1035">
            <v>5559</v>
          </cell>
          <cell r="AM1035">
            <v>228</v>
          </cell>
          <cell r="AN1035">
            <v>0.0017897091722595079</v>
          </cell>
          <cell r="AO1035">
            <v>12</v>
          </cell>
          <cell r="AP1035" t="str">
            <v>NA</v>
          </cell>
          <cell r="AQ1035" t="str">
            <v>NA</v>
          </cell>
          <cell r="AR1035">
            <v>6165</v>
          </cell>
          <cell r="AS1035" t="str">
            <v>NA</v>
          </cell>
          <cell r="AT1035" t="str">
            <v>NA</v>
          </cell>
          <cell r="AV1035">
            <v>4937</v>
          </cell>
          <cell r="AW1035" t="str">
            <v>NA</v>
          </cell>
        </row>
        <row r="1036">
          <cell r="B1036" t="str">
            <v>2001Y</v>
          </cell>
          <cell r="D1036" t="str">
            <v>Eastern Natural Gas Company</v>
          </cell>
          <cell r="E1036">
            <v>246</v>
          </cell>
          <cell r="F1036">
            <v>232</v>
          </cell>
          <cell r="G1036">
            <v>6705</v>
          </cell>
          <cell r="J1036">
            <v>6705</v>
          </cell>
          <cell r="K1036">
            <v>937731</v>
          </cell>
          <cell r="L1036">
            <v>9429</v>
          </cell>
          <cell r="M1036">
            <v>702718</v>
          </cell>
          <cell r="N1036">
            <v>7178</v>
          </cell>
          <cell r="O1036">
            <v>7008</v>
          </cell>
          <cell r="P1036" t="str">
            <v>NA</v>
          </cell>
          <cell r="S1036">
            <v>603</v>
          </cell>
          <cell r="W1036">
            <v>473</v>
          </cell>
          <cell r="X1036">
            <v>322</v>
          </cell>
          <cell r="Y1036" t="str">
            <v>NA</v>
          </cell>
          <cell r="Z1036" t="str">
            <v>NA</v>
          </cell>
          <cell r="AA1036">
            <v>-152</v>
          </cell>
          <cell r="AD1036">
            <v>478</v>
          </cell>
          <cell r="AG1036" t="str">
            <v>NA</v>
          </cell>
          <cell r="AH1036" t="str">
            <v>NA</v>
          </cell>
          <cell r="AJ1036" t="str">
            <v>NA</v>
          </cell>
          <cell r="AK1036" t="str">
            <v/>
          </cell>
          <cell r="AM1036">
            <v>231</v>
          </cell>
          <cell r="AN1036" t="str">
            <v>NA</v>
          </cell>
          <cell r="AO1036" t="str">
            <v>NA</v>
          </cell>
          <cell r="AP1036" t="str">
            <v>NA</v>
          </cell>
          <cell r="AQ1036" t="str">
            <v>NA</v>
          </cell>
          <cell r="AR1036">
            <v>6157</v>
          </cell>
          <cell r="AS1036" t="str">
            <v>NA</v>
          </cell>
          <cell r="AT1036" t="str">
            <v>NA</v>
          </cell>
          <cell r="AV1036">
            <v>7008</v>
          </cell>
          <cell r="AW1036" t="str">
            <v>NA</v>
          </cell>
        </row>
        <row r="1037">
          <cell r="B1037" t="str">
            <v>2000Y</v>
          </cell>
          <cell r="D1037" t="str">
            <v>Eastern Natural Gas Company</v>
          </cell>
          <cell r="E1037">
            <v>229</v>
          </cell>
          <cell r="F1037">
            <v>258</v>
          </cell>
          <cell r="G1037" t="str">
            <v>NA</v>
          </cell>
          <cell r="J1037" t="str">
            <v>NA</v>
          </cell>
          <cell r="K1037">
            <v>1229980</v>
          </cell>
          <cell r="L1037">
            <v>6967</v>
          </cell>
          <cell r="M1037">
            <v>933923</v>
          </cell>
          <cell r="N1037" t="str">
            <v>NA</v>
          </cell>
          <cell r="O1037">
            <v>4539</v>
          </cell>
          <cell r="P1037" t="str">
            <v>NA</v>
          </cell>
          <cell r="S1037">
            <v>692</v>
          </cell>
          <cell r="W1037">
            <v>388</v>
          </cell>
          <cell r="X1037">
            <v>555</v>
          </cell>
          <cell r="Y1037" t="str">
            <v>NA</v>
          </cell>
          <cell r="Z1037" t="str">
            <v>NA</v>
          </cell>
          <cell r="AA1037">
            <v>-103</v>
          </cell>
          <cell r="AD1037">
            <v>486</v>
          </cell>
          <cell r="AG1037" t="str">
            <v>NA</v>
          </cell>
          <cell r="AH1037" t="str">
            <v>NA</v>
          </cell>
          <cell r="AJ1037" t="str">
            <v>NA</v>
          </cell>
          <cell r="AK1037" t="str">
            <v/>
          </cell>
          <cell r="AM1037" t="str">
            <v>NA</v>
          </cell>
          <cell r="AN1037" t="str">
            <v>NA</v>
          </cell>
          <cell r="AO1037" t="str">
            <v>NA</v>
          </cell>
          <cell r="AP1037" t="str">
            <v>NA</v>
          </cell>
          <cell r="AQ1037" t="str">
            <v>NA</v>
          </cell>
          <cell r="AR1037" t="str">
            <v>NA</v>
          </cell>
          <cell r="AS1037" t="str">
            <v>NA</v>
          </cell>
          <cell r="AT1037" t="str">
            <v>NA</v>
          </cell>
          <cell r="AV1037">
            <v>4539</v>
          </cell>
          <cell r="AW1037" t="str">
            <v>NA</v>
          </cell>
        </row>
        <row r="1038">
          <cell r="B1038" t="str">
            <v>1999Y</v>
          </cell>
          <cell r="D1038" t="str">
            <v>Eastern Natural Gas Company</v>
          </cell>
          <cell r="E1038" t="str">
            <v>NA</v>
          </cell>
          <cell r="F1038" t="str">
            <v>NA</v>
          </cell>
          <cell r="G1038" t="str">
            <v>NA</v>
          </cell>
          <cell r="J1038" t="str">
            <v>NA</v>
          </cell>
          <cell r="K1038" t="str">
            <v>NA</v>
          </cell>
          <cell r="L1038" t="str">
            <v>NA</v>
          </cell>
          <cell r="M1038" t="str">
            <v>NA</v>
          </cell>
          <cell r="N1038" t="str">
            <v>NA</v>
          </cell>
          <cell r="O1038" t="str">
            <v>NA</v>
          </cell>
          <cell r="P1038" t="str">
            <v>NA</v>
          </cell>
          <cell r="S1038" t="str">
            <v>NA</v>
          </cell>
          <cell r="W1038" t="str">
            <v>NA</v>
          </cell>
          <cell r="X1038" t="str">
            <v>NA</v>
          </cell>
          <cell r="Y1038" t="str">
            <v>NA</v>
          </cell>
          <cell r="Z1038" t="str">
            <v>NA</v>
          </cell>
          <cell r="AA1038" t="str">
            <v>NA</v>
          </cell>
          <cell r="AD1038" t="str">
            <v>NA</v>
          </cell>
          <cell r="AG1038" t="str">
            <v>NA</v>
          </cell>
          <cell r="AH1038" t="str">
            <v>NA</v>
          </cell>
          <cell r="AJ1038" t="str">
            <v>NA</v>
          </cell>
          <cell r="AK1038" t="str">
            <v/>
          </cell>
          <cell r="AM1038" t="str">
            <v>NA</v>
          </cell>
          <cell r="AN1038" t="str">
            <v>NA</v>
          </cell>
          <cell r="AO1038" t="str">
            <v>NA</v>
          </cell>
          <cell r="AP1038" t="str">
            <v>NA</v>
          </cell>
          <cell r="AQ1038" t="str">
            <v>NA</v>
          </cell>
          <cell r="AR1038" t="str">
            <v>NA</v>
          </cell>
          <cell r="AS1038" t="str">
            <v>NA</v>
          </cell>
          <cell r="AT1038" t="str">
            <v>NA</v>
          </cell>
          <cell r="AV1038" t="str">
            <v>NA</v>
          </cell>
          <cell r="AW1038" t="str">
            <v>NA</v>
          </cell>
        </row>
        <row r="1039">
          <cell r="B1039" t="str">
            <v>1998Y</v>
          </cell>
          <cell r="D1039" t="str">
            <v>Eastern Natural Gas Company</v>
          </cell>
          <cell r="E1039" t="str">
            <v>NA</v>
          </cell>
          <cell r="F1039" t="str">
            <v>NA</v>
          </cell>
          <cell r="G1039" t="str">
            <v>NA</v>
          </cell>
          <cell r="J1039" t="str">
            <v>NA</v>
          </cell>
          <cell r="K1039" t="str">
            <v>NA</v>
          </cell>
          <cell r="L1039" t="str">
            <v>NA</v>
          </cell>
          <cell r="M1039" t="str">
            <v>NA</v>
          </cell>
          <cell r="N1039" t="str">
            <v>NA</v>
          </cell>
          <cell r="O1039" t="str">
            <v>NA</v>
          </cell>
          <cell r="P1039" t="str">
            <v>NA</v>
          </cell>
          <cell r="S1039" t="str">
            <v>NA</v>
          </cell>
          <cell r="W1039" t="str">
            <v>NA</v>
          </cell>
          <cell r="X1039" t="str">
            <v>NA</v>
          </cell>
          <cell r="Y1039" t="str">
            <v>NA</v>
          </cell>
          <cell r="Z1039" t="str">
            <v>NA</v>
          </cell>
          <cell r="AA1039" t="str">
            <v>NA</v>
          </cell>
          <cell r="AD1039" t="str">
            <v>NA</v>
          </cell>
          <cell r="AG1039" t="str">
            <v>NA</v>
          </cell>
          <cell r="AH1039" t="str">
            <v>NA</v>
          </cell>
          <cell r="AJ1039" t="str">
            <v>NA</v>
          </cell>
          <cell r="AK1039" t="str">
            <v/>
          </cell>
          <cell r="AM1039" t="str">
            <v>NA</v>
          </cell>
          <cell r="AN1039" t="str">
            <v>NA</v>
          </cell>
          <cell r="AO1039" t="str">
            <v>NA</v>
          </cell>
          <cell r="AP1039" t="str">
            <v>NA</v>
          </cell>
          <cell r="AQ1039" t="str">
            <v>NA</v>
          </cell>
          <cell r="AR1039" t="str">
            <v>NA</v>
          </cell>
          <cell r="AS1039" t="str">
            <v>NA</v>
          </cell>
          <cell r="AT1039" t="str">
            <v>NA</v>
          </cell>
          <cell r="AV1039" t="str">
            <v>NA</v>
          </cell>
          <cell r="AW1039" t="str">
            <v>NA</v>
          </cell>
        </row>
        <row r="1040">
          <cell r="B1040" t="str">
            <v>1997Y</v>
          </cell>
          <cell r="D1040" t="str">
            <v>Eastern Natural Gas Company</v>
          </cell>
          <cell r="E1040" t="str">
            <v>NA</v>
          </cell>
          <cell r="F1040" t="str">
            <v>NA</v>
          </cell>
          <cell r="G1040" t="str">
            <v>NA</v>
          </cell>
          <cell r="J1040" t="str">
            <v>NA</v>
          </cell>
          <cell r="K1040" t="str">
            <v>NA</v>
          </cell>
          <cell r="L1040" t="str">
            <v>NA</v>
          </cell>
          <cell r="M1040" t="str">
            <v>NA</v>
          </cell>
          <cell r="N1040" t="str">
            <v>NA</v>
          </cell>
          <cell r="O1040" t="str">
            <v>NA</v>
          </cell>
          <cell r="P1040" t="str">
            <v>NA</v>
          </cell>
          <cell r="S1040" t="str">
            <v>NA</v>
          </cell>
          <cell r="W1040" t="str">
            <v>NA</v>
          </cell>
          <cell r="X1040" t="str">
            <v>NA</v>
          </cell>
          <cell r="Y1040" t="str">
            <v>NA</v>
          </cell>
          <cell r="Z1040" t="str">
            <v>NA</v>
          </cell>
          <cell r="AA1040" t="str">
            <v>NA</v>
          </cell>
          <cell r="AD1040" t="str">
            <v>NA</v>
          </cell>
          <cell r="AG1040" t="str">
            <v>NA</v>
          </cell>
          <cell r="AH1040" t="str">
            <v>NA</v>
          </cell>
          <cell r="AJ1040" t="str">
            <v>NA</v>
          </cell>
          <cell r="AK1040" t="str">
            <v/>
          </cell>
          <cell r="AM1040" t="str">
            <v>NA</v>
          </cell>
          <cell r="AN1040" t="str">
            <v>NA</v>
          </cell>
          <cell r="AO1040" t="str">
            <v>NA</v>
          </cell>
          <cell r="AP1040" t="str">
            <v>NA</v>
          </cell>
          <cell r="AQ1040" t="str">
            <v>NA</v>
          </cell>
          <cell r="AR1040" t="str">
            <v>NA</v>
          </cell>
          <cell r="AS1040" t="str">
            <v>NA</v>
          </cell>
          <cell r="AT1040" t="str">
            <v>NA</v>
          </cell>
          <cell r="AV1040" t="str">
            <v>NA</v>
          </cell>
          <cell r="AW1040" t="str">
            <v>NA</v>
          </cell>
        </row>
        <row r="1041">
          <cell r="B1041" t="str">
            <v>1996Y</v>
          </cell>
          <cell r="D1041" t="str">
            <v>Eastern Natural Gas Company</v>
          </cell>
          <cell r="E1041" t="str">
            <v>NA</v>
          </cell>
          <cell r="F1041" t="str">
            <v>NA</v>
          </cell>
          <cell r="G1041" t="str">
            <v>NA</v>
          </cell>
          <cell r="J1041" t="str">
            <v>NA</v>
          </cell>
          <cell r="K1041" t="str">
            <v>NA</v>
          </cell>
          <cell r="L1041" t="str">
            <v>NA</v>
          </cell>
          <cell r="M1041" t="str">
            <v>NA</v>
          </cell>
          <cell r="N1041" t="str">
            <v>NA</v>
          </cell>
          <cell r="O1041" t="str">
            <v>NA</v>
          </cell>
          <cell r="P1041" t="str">
            <v>NA</v>
          </cell>
          <cell r="S1041" t="str">
            <v>NA</v>
          </cell>
          <cell r="W1041" t="str">
            <v>NA</v>
          </cell>
          <cell r="X1041" t="str">
            <v>NA</v>
          </cell>
          <cell r="Y1041" t="str">
            <v>NA</v>
          </cell>
          <cell r="Z1041" t="str">
            <v>NA</v>
          </cell>
          <cell r="AA1041" t="str">
            <v>NA</v>
          </cell>
          <cell r="AD1041" t="str">
            <v>NA</v>
          </cell>
          <cell r="AG1041" t="str">
            <v>NA</v>
          </cell>
          <cell r="AH1041" t="str">
            <v>NA</v>
          </cell>
          <cell r="AJ1041" t="str">
            <v>NA</v>
          </cell>
          <cell r="AK1041" t="str">
            <v/>
          </cell>
          <cell r="AM1041" t="str">
            <v>NA</v>
          </cell>
          <cell r="AN1041" t="str">
            <v>NA</v>
          </cell>
          <cell r="AO1041" t="str">
            <v>NA</v>
          </cell>
          <cell r="AP1041" t="str">
            <v>NA</v>
          </cell>
          <cell r="AQ1041" t="str">
            <v>NA</v>
          </cell>
          <cell r="AR1041" t="str">
            <v>NA</v>
          </cell>
          <cell r="AS1041" t="str">
            <v>NA</v>
          </cell>
          <cell r="AT1041" t="str">
            <v>NA</v>
          </cell>
          <cell r="AV1041" t="str">
            <v>NA</v>
          </cell>
          <cell r="AW1041" t="str">
            <v>NA</v>
          </cell>
        </row>
        <row r="1042">
          <cell r="B1042" t="str">
            <v>2006Y</v>
          </cell>
          <cell r="D1042" t="str">
            <v>Fitchburg Gas &amp; Electric Light Co.</v>
          </cell>
          <cell r="E1042">
            <v>747</v>
          </cell>
          <cell r="F1042">
            <v>483</v>
          </cell>
          <cell r="G1042">
            <v>14996</v>
          </cell>
          <cell r="J1042">
            <v>14996</v>
          </cell>
          <cell r="K1042">
            <v>2007781</v>
          </cell>
          <cell r="L1042">
            <v>31284</v>
          </cell>
          <cell r="M1042">
            <v>975396</v>
          </cell>
          <cell r="N1042">
            <v>16864</v>
          </cell>
          <cell r="O1042">
            <v>19551</v>
          </cell>
          <cell r="P1042">
            <v>1980238</v>
          </cell>
          <cell r="S1042">
            <v>2522</v>
          </cell>
          <cell r="W1042">
            <v>2462</v>
          </cell>
          <cell r="X1042">
            <v>2214</v>
          </cell>
          <cell r="Y1042">
            <v>1327</v>
          </cell>
          <cell r="Z1042">
            <v>914</v>
          </cell>
          <cell r="AA1042">
            <v>-15077</v>
          </cell>
          <cell r="AD1042">
            <v>1230</v>
          </cell>
          <cell r="AG1042" t="str">
            <v>NA</v>
          </cell>
          <cell r="AH1042" t="str">
            <v>NA</v>
          </cell>
          <cell r="AJ1042" t="str">
            <v>NA</v>
          </cell>
          <cell r="AK1042">
            <v>5628</v>
          </cell>
          <cell r="AM1042">
            <v>263</v>
          </cell>
          <cell r="AN1042">
            <v>0.014614343707713126</v>
          </cell>
          <cell r="AO1042">
            <v>216</v>
          </cell>
          <cell r="AP1042" t="str">
            <v>NA</v>
          </cell>
          <cell r="AQ1042">
            <v>-0.13911312786447627</v>
          </cell>
          <cell r="AR1042">
            <v>25659.5</v>
          </cell>
          <cell r="AS1042" t="str">
            <v>NA</v>
          </cell>
          <cell r="AT1042" t="str">
            <v>NA</v>
          </cell>
          <cell r="AV1042">
            <v>19551</v>
          </cell>
          <cell r="AW1042">
            <v>1980238</v>
          </cell>
        </row>
        <row r="1043">
          <cell r="B1043" t="str">
            <v>2005Y</v>
          </cell>
          <cell r="D1043" t="str">
            <v>Fitchburg Gas &amp; Electric Light Co.</v>
          </cell>
          <cell r="E1043">
            <v>759</v>
          </cell>
          <cell r="F1043">
            <v>543</v>
          </cell>
          <cell r="G1043">
            <v>14780</v>
          </cell>
          <cell r="J1043">
            <v>14780</v>
          </cell>
          <cell r="K1043">
            <v>1962316</v>
          </cell>
          <cell r="L1043">
            <v>30963</v>
          </cell>
          <cell r="M1043">
            <v>1101065</v>
          </cell>
          <cell r="N1043">
            <v>17435</v>
          </cell>
          <cell r="O1043">
            <v>19194</v>
          </cell>
          <cell r="P1043">
            <v>1844520</v>
          </cell>
          <cell r="S1043">
            <v>3001</v>
          </cell>
          <cell r="W1043">
            <v>1887</v>
          </cell>
          <cell r="X1043">
            <v>4159</v>
          </cell>
          <cell r="Y1043">
            <v>727</v>
          </cell>
          <cell r="Z1043">
            <v>743</v>
          </cell>
          <cell r="AA1043">
            <v>-12063</v>
          </cell>
          <cell r="AD1043">
            <v>1301</v>
          </cell>
          <cell r="AG1043" t="str">
            <v>NA</v>
          </cell>
          <cell r="AH1043" t="str">
            <v>NA</v>
          </cell>
          <cell r="AJ1043" t="str">
            <v>NA</v>
          </cell>
          <cell r="AK1043">
            <v>6397</v>
          </cell>
          <cell r="AM1043">
            <v>317</v>
          </cell>
          <cell r="AN1043">
            <v>0.0018301362434759033</v>
          </cell>
          <cell r="AO1043">
            <v>27</v>
          </cell>
          <cell r="AP1043" t="str">
            <v>NA</v>
          </cell>
          <cell r="AQ1043" t="str">
            <v>NA</v>
          </cell>
          <cell r="AR1043">
            <v>22938</v>
          </cell>
          <cell r="AS1043" t="str">
            <v>NA</v>
          </cell>
          <cell r="AT1043" t="str">
            <v>NA</v>
          </cell>
          <cell r="AV1043">
            <v>19194</v>
          </cell>
          <cell r="AW1043">
            <v>1844520</v>
          </cell>
        </row>
        <row r="1044">
          <cell r="B1044" t="str">
            <v>2004Y</v>
          </cell>
          <cell r="D1044" t="str">
            <v>Fitchburg Gas &amp; Electric Light Co.</v>
          </cell>
          <cell r="E1044">
            <v>553</v>
          </cell>
          <cell r="F1044">
            <v>695</v>
          </cell>
          <cell r="G1044">
            <v>14753</v>
          </cell>
          <cell r="J1044">
            <v>14753</v>
          </cell>
          <cell r="K1044">
            <v>2077373</v>
          </cell>
          <cell r="L1044">
            <v>26014</v>
          </cell>
          <cell r="M1044">
            <v>1131934</v>
          </cell>
          <cell r="N1044">
            <v>14742</v>
          </cell>
          <cell r="O1044">
            <v>15475</v>
          </cell>
          <cell r="P1044">
            <v>1869227</v>
          </cell>
          <cell r="S1044">
            <v>2553</v>
          </cell>
          <cell r="W1044">
            <v>1929</v>
          </cell>
          <cell r="X1044">
            <v>4253</v>
          </cell>
          <cell r="Y1044">
            <v>526</v>
          </cell>
          <cell r="Z1044">
            <v>448</v>
          </cell>
          <cell r="AA1044">
            <v>-10744</v>
          </cell>
          <cell r="AD1044">
            <v>1248</v>
          </cell>
          <cell r="AG1044" t="str">
            <v>NA</v>
          </cell>
          <cell r="AH1044" t="str">
            <v>NA</v>
          </cell>
          <cell r="AJ1044" t="str">
            <v>NA</v>
          </cell>
          <cell r="AK1044">
            <v>6435</v>
          </cell>
          <cell r="AM1044">
            <v>313</v>
          </cell>
          <cell r="AN1044">
            <v>0.003127762290065955</v>
          </cell>
          <cell r="AO1044">
            <v>46</v>
          </cell>
          <cell r="AP1044" t="str">
            <v>NA</v>
          </cell>
          <cell r="AQ1044" t="str">
            <v>NA</v>
          </cell>
          <cell r="AR1044">
            <v>20142</v>
          </cell>
          <cell r="AS1044" t="str">
            <v>NA</v>
          </cell>
          <cell r="AT1044" t="str">
            <v>NA</v>
          </cell>
          <cell r="AV1044">
            <v>15475</v>
          </cell>
          <cell r="AW1044">
            <v>1869227</v>
          </cell>
        </row>
        <row r="1045">
          <cell r="B1045" t="str">
            <v>2003Y</v>
          </cell>
          <cell r="D1045" t="str">
            <v>Fitchburg Gas &amp; Electric Light Co.</v>
          </cell>
          <cell r="E1045">
            <v>689</v>
          </cell>
          <cell r="F1045">
            <v>573</v>
          </cell>
          <cell r="G1045">
            <v>14707</v>
          </cell>
          <cell r="J1045">
            <v>14707</v>
          </cell>
          <cell r="K1045">
            <v>2464426</v>
          </cell>
          <cell r="L1045">
            <v>27537</v>
          </cell>
          <cell r="M1045">
            <v>1208622</v>
          </cell>
          <cell r="N1045">
            <v>15557</v>
          </cell>
          <cell r="O1045">
            <v>15430</v>
          </cell>
          <cell r="P1045">
            <v>248865</v>
          </cell>
          <cell r="S1045">
            <v>2423</v>
          </cell>
          <cell r="W1045">
            <v>1787</v>
          </cell>
          <cell r="X1045">
            <v>4386</v>
          </cell>
          <cell r="Y1045">
            <v>614</v>
          </cell>
          <cell r="Z1045">
            <v>176</v>
          </cell>
          <cell r="AA1045">
            <v>-7941</v>
          </cell>
          <cell r="AD1045">
            <v>1263</v>
          </cell>
          <cell r="AG1045" t="str">
            <v>NA</v>
          </cell>
          <cell r="AH1045" t="str">
            <v>NA</v>
          </cell>
          <cell r="AJ1045" t="str">
            <v>NA</v>
          </cell>
          <cell r="AK1045">
            <v>6699</v>
          </cell>
          <cell r="AM1045">
            <v>311</v>
          </cell>
          <cell r="AN1045" t="str">
            <v>NA</v>
          </cell>
          <cell r="AO1045" t="str">
            <v>NA</v>
          </cell>
          <cell r="AP1045" t="str">
            <v>NA</v>
          </cell>
          <cell r="AQ1045" t="str">
            <v>NA</v>
          </cell>
          <cell r="AR1045">
            <v>18188.5</v>
          </cell>
          <cell r="AS1045" t="str">
            <v>NA</v>
          </cell>
          <cell r="AT1045" t="str">
            <v>NA</v>
          </cell>
          <cell r="AV1045">
            <v>15430</v>
          </cell>
          <cell r="AW1045">
            <v>248865</v>
          </cell>
        </row>
        <row r="1046">
          <cell r="B1046" t="str">
            <v>2002Y</v>
          </cell>
          <cell r="D1046" t="str">
            <v>Fitchburg Gas &amp; Electric Light Co.</v>
          </cell>
          <cell r="E1046">
            <v>688</v>
          </cell>
          <cell r="F1046">
            <v>571</v>
          </cell>
          <cell r="G1046">
            <v>14766</v>
          </cell>
          <cell r="J1046" t="str">
            <v>NA</v>
          </cell>
          <cell r="K1046" t="str">
            <v>NA</v>
          </cell>
          <cell r="L1046">
            <v>19058</v>
          </cell>
          <cell r="M1046">
            <v>1117314</v>
          </cell>
          <cell r="N1046">
            <v>10133</v>
          </cell>
          <cell r="O1046">
            <v>11000</v>
          </cell>
          <cell r="P1046">
            <v>2465137</v>
          </cell>
          <cell r="S1046">
            <v>2232</v>
          </cell>
          <cell r="W1046">
            <v>1178</v>
          </cell>
          <cell r="X1046">
            <v>3300</v>
          </cell>
          <cell r="Y1046">
            <v>305</v>
          </cell>
          <cell r="Z1046">
            <v>201</v>
          </cell>
          <cell r="AA1046">
            <v>-9932</v>
          </cell>
          <cell r="AD1046">
            <v>1259</v>
          </cell>
          <cell r="AG1046" t="str">
            <v>NA</v>
          </cell>
          <cell r="AH1046" t="str">
            <v>NA</v>
          </cell>
          <cell r="AJ1046" t="str">
            <v>NA</v>
          </cell>
          <cell r="AK1046">
            <v>5877</v>
          </cell>
          <cell r="AM1046">
            <v>310</v>
          </cell>
          <cell r="AN1046" t="str">
            <v>NA</v>
          </cell>
          <cell r="AO1046" t="str">
            <v>NA</v>
          </cell>
          <cell r="AP1046" t="str">
            <v>NA</v>
          </cell>
          <cell r="AQ1046" t="str">
            <v>NA</v>
          </cell>
          <cell r="AR1046">
            <v>17095</v>
          </cell>
          <cell r="AS1046" t="str">
            <v>NA</v>
          </cell>
          <cell r="AT1046" t="str">
            <v>NA</v>
          </cell>
          <cell r="AV1046">
            <v>11000</v>
          </cell>
          <cell r="AW1046">
            <v>2465137</v>
          </cell>
        </row>
        <row r="1047">
          <cell r="B1047" t="str">
            <v>2001Y</v>
          </cell>
          <cell r="D1047" t="str">
            <v>Fitchburg Gas &amp; Electric Light Co.</v>
          </cell>
          <cell r="E1047">
            <v>773</v>
          </cell>
          <cell r="F1047">
            <v>510</v>
          </cell>
          <cell r="G1047">
            <v>14822</v>
          </cell>
          <cell r="J1047" t="str">
            <v>NA</v>
          </cell>
          <cell r="K1047" t="str">
            <v>NA</v>
          </cell>
          <cell r="L1047">
            <v>21602</v>
          </cell>
          <cell r="M1047">
            <v>1117234</v>
          </cell>
          <cell r="N1047">
            <v>12005</v>
          </cell>
          <cell r="O1047">
            <v>13665</v>
          </cell>
          <cell r="P1047">
            <v>2287551</v>
          </cell>
          <cell r="S1047">
            <v>2367</v>
          </cell>
          <cell r="W1047">
            <v>1598</v>
          </cell>
          <cell r="X1047">
            <v>1126</v>
          </cell>
          <cell r="Y1047" t="str">
            <v>NA</v>
          </cell>
          <cell r="Z1047" t="str">
            <v>NA</v>
          </cell>
          <cell r="AA1047">
            <v>-11496</v>
          </cell>
          <cell r="AD1047">
            <v>1282</v>
          </cell>
          <cell r="AG1047" t="str">
            <v>NA</v>
          </cell>
          <cell r="AH1047" t="str">
            <v>NA</v>
          </cell>
          <cell r="AJ1047" t="str">
            <v>NA</v>
          </cell>
          <cell r="AK1047" t="str">
            <v/>
          </cell>
          <cell r="AM1047">
            <v>310</v>
          </cell>
          <cell r="AN1047" t="str">
            <v>NA</v>
          </cell>
          <cell r="AO1047" t="str">
            <v>NA</v>
          </cell>
          <cell r="AP1047" t="str">
            <v>NA</v>
          </cell>
          <cell r="AQ1047" t="str">
            <v>NA</v>
          </cell>
          <cell r="AR1047">
            <v>24864.5</v>
          </cell>
          <cell r="AS1047" t="str">
            <v>NA</v>
          </cell>
          <cell r="AT1047" t="str">
            <v>NA</v>
          </cell>
          <cell r="AV1047">
            <v>13665</v>
          </cell>
          <cell r="AW1047">
            <v>2287551</v>
          </cell>
        </row>
        <row r="1048">
          <cell r="B1048" t="str">
            <v>2000Y</v>
          </cell>
          <cell r="D1048" t="str">
            <v>Fitchburg Gas &amp; Electric Light Co.</v>
          </cell>
          <cell r="E1048">
            <v>926</v>
          </cell>
          <cell r="F1048">
            <v>348</v>
          </cell>
          <cell r="G1048">
            <v>14709</v>
          </cell>
          <cell r="J1048" t="str">
            <v>NA</v>
          </cell>
          <cell r="K1048" t="str">
            <v>NA</v>
          </cell>
          <cell r="L1048">
            <v>21691</v>
          </cell>
          <cell r="M1048">
            <v>1175288</v>
          </cell>
          <cell r="N1048">
            <v>10927</v>
          </cell>
          <cell r="O1048">
            <v>13272</v>
          </cell>
          <cell r="P1048" t="str">
            <v>NA</v>
          </cell>
          <cell r="S1048">
            <v>1860</v>
          </cell>
          <cell r="W1048">
            <v>1360</v>
          </cell>
          <cell r="X1048">
            <v>5264</v>
          </cell>
          <cell r="Y1048" t="str">
            <v>NA</v>
          </cell>
          <cell r="Z1048" t="str">
            <v>NA</v>
          </cell>
          <cell r="AA1048">
            <v>-9969</v>
          </cell>
          <cell r="AD1048">
            <v>1274</v>
          </cell>
          <cell r="AG1048" t="str">
            <v>NA</v>
          </cell>
          <cell r="AH1048" t="str">
            <v>NA</v>
          </cell>
          <cell r="AJ1048" t="str">
            <v>NA</v>
          </cell>
          <cell r="AK1048" t="str">
            <v/>
          </cell>
          <cell r="AM1048" t="str">
            <v>NA</v>
          </cell>
          <cell r="AN1048" t="str">
            <v>NA</v>
          </cell>
          <cell r="AO1048" t="str">
            <v>NA</v>
          </cell>
          <cell r="AP1048" t="str">
            <v>NA</v>
          </cell>
          <cell r="AQ1048" t="str">
            <v>NA</v>
          </cell>
          <cell r="AR1048" t="str">
            <v>NA</v>
          </cell>
          <cell r="AS1048" t="str">
            <v>NA</v>
          </cell>
          <cell r="AT1048" t="str">
            <v>NA</v>
          </cell>
          <cell r="AV1048">
            <v>13272</v>
          </cell>
          <cell r="AW1048" t="str">
            <v>NA</v>
          </cell>
        </row>
        <row r="1049">
          <cell r="B1049" t="str">
            <v>1999Y</v>
          </cell>
          <cell r="D1049" t="str">
            <v>Fitchburg Gas &amp; Electric Light Co.</v>
          </cell>
          <cell r="E1049" t="str">
            <v>NA</v>
          </cell>
          <cell r="F1049" t="str">
            <v>NA</v>
          </cell>
          <cell r="G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S1049" t="str">
            <v>NA</v>
          </cell>
          <cell r="W1049" t="str">
            <v>NA</v>
          </cell>
          <cell r="X1049">
            <v>5168</v>
          </cell>
          <cell r="Y1049" t="str">
            <v>NA</v>
          </cell>
          <cell r="Z1049" t="str">
            <v>NA</v>
          </cell>
          <cell r="AA1049">
            <v>-4521</v>
          </cell>
          <cell r="AD1049" t="str">
            <v>NA</v>
          </cell>
          <cell r="AG1049" t="str">
            <v>NA</v>
          </cell>
          <cell r="AH1049" t="str">
            <v>NA</v>
          </cell>
          <cell r="AJ1049" t="str">
            <v>NA</v>
          </cell>
          <cell r="AK1049" t="str">
            <v/>
          </cell>
          <cell r="AM1049" t="str">
            <v>NA</v>
          </cell>
          <cell r="AN1049" t="str">
            <v>NA</v>
          </cell>
          <cell r="AO1049" t="str">
            <v>NA</v>
          </cell>
          <cell r="AP1049" t="str">
            <v>NA</v>
          </cell>
          <cell r="AQ1049" t="str">
            <v>NA</v>
          </cell>
          <cell r="AR1049" t="str">
            <v>NA</v>
          </cell>
          <cell r="AS1049" t="str">
            <v>NA</v>
          </cell>
          <cell r="AT1049" t="str">
            <v>NA</v>
          </cell>
          <cell r="AV1049" t="str">
            <v>NA</v>
          </cell>
          <cell r="AW1049" t="str">
            <v>NA</v>
          </cell>
        </row>
        <row r="1050">
          <cell r="B1050" t="str">
            <v>1998Y</v>
          </cell>
          <cell r="D1050" t="str">
            <v>Fitchburg Gas &amp; Electric Light Co.</v>
          </cell>
          <cell r="E1050">
            <v>700</v>
          </cell>
          <cell r="F1050">
            <v>465</v>
          </cell>
          <cell r="G1050">
            <v>15054</v>
          </cell>
          <cell r="J1050">
            <v>15054</v>
          </cell>
          <cell r="K1050">
            <v>2981008</v>
          </cell>
          <cell r="L1050">
            <v>16682</v>
          </cell>
          <cell r="M1050">
            <v>1181495</v>
          </cell>
          <cell r="N1050">
            <v>8426</v>
          </cell>
          <cell r="O1050">
            <v>9945</v>
          </cell>
          <cell r="P1050">
            <v>3127725</v>
          </cell>
          <cell r="S1050">
            <v>1885</v>
          </cell>
          <cell r="W1050">
            <v>1084</v>
          </cell>
          <cell r="X1050">
            <v>5431</v>
          </cell>
          <cell r="Y1050" t="str">
            <v>NA</v>
          </cell>
          <cell r="Z1050" t="str">
            <v>NA</v>
          </cell>
          <cell r="AA1050">
            <v>-6396</v>
          </cell>
          <cell r="AD1050">
            <v>1165</v>
          </cell>
          <cell r="AG1050" t="str">
            <v>NA</v>
          </cell>
          <cell r="AH1050" t="str">
            <v>NA</v>
          </cell>
          <cell r="AJ1050" t="str">
            <v>NA</v>
          </cell>
          <cell r="AK1050" t="str">
            <v/>
          </cell>
          <cell r="AM1050" t="str">
            <v>NA</v>
          </cell>
          <cell r="AN1050" t="str">
            <v>NA</v>
          </cell>
          <cell r="AO1050" t="str">
            <v>NA</v>
          </cell>
          <cell r="AP1050" t="str">
            <v>NA</v>
          </cell>
          <cell r="AQ1050" t="str">
            <v>NA</v>
          </cell>
          <cell r="AR1050" t="str">
            <v>NA</v>
          </cell>
          <cell r="AS1050" t="str">
            <v>NA</v>
          </cell>
          <cell r="AT1050" t="str">
            <v>NA</v>
          </cell>
          <cell r="AV1050">
            <v>9945</v>
          </cell>
          <cell r="AW1050">
            <v>3127725</v>
          </cell>
        </row>
        <row r="1051">
          <cell r="B1051" t="str">
            <v>1997Y</v>
          </cell>
          <cell r="D1051" t="str">
            <v>Fitchburg Gas &amp; Electric Light Co.</v>
          </cell>
          <cell r="E1051" t="str">
            <v>NA</v>
          </cell>
          <cell r="F1051" t="str">
            <v>NA</v>
          </cell>
          <cell r="G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S1051" t="str">
            <v>NA</v>
          </cell>
          <cell r="W1051" t="str">
            <v>NA</v>
          </cell>
          <cell r="X1051">
            <v>6022</v>
          </cell>
          <cell r="Y1051" t="str">
            <v>NA</v>
          </cell>
          <cell r="Z1051" t="str">
            <v>NA</v>
          </cell>
          <cell r="AA1051">
            <v>-6351</v>
          </cell>
          <cell r="AD1051" t="str">
            <v>NA</v>
          </cell>
          <cell r="AG1051" t="str">
            <v>NA</v>
          </cell>
          <cell r="AH1051" t="str">
            <v>NA</v>
          </cell>
          <cell r="AJ1051" t="str">
            <v>NA</v>
          </cell>
          <cell r="AK1051" t="str">
            <v/>
          </cell>
          <cell r="AM1051" t="str">
            <v>NA</v>
          </cell>
          <cell r="AN1051" t="str">
            <v>NA</v>
          </cell>
          <cell r="AO1051" t="str">
            <v>NA</v>
          </cell>
          <cell r="AP1051" t="str">
            <v>NA</v>
          </cell>
          <cell r="AQ1051" t="str">
            <v>NA</v>
          </cell>
          <cell r="AR1051" t="str">
            <v>NA</v>
          </cell>
          <cell r="AS1051" t="str">
            <v>NA</v>
          </cell>
          <cell r="AT1051" t="str">
            <v>NA</v>
          </cell>
          <cell r="AV1051" t="str">
            <v>NA</v>
          </cell>
          <cell r="AW1051" t="str">
            <v>NA</v>
          </cell>
        </row>
        <row r="1052">
          <cell r="B1052" t="str">
            <v>1996Y</v>
          </cell>
          <cell r="D1052" t="str">
            <v>Fitchburg Gas &amp; Electric Light Co.</v>
          </cell>
          <cell r="E1052">
            <v>515</v>
          </cell>
          <cell r="F1052">
            <v>498</v>
          </cell>
          <cell r="G1052">
            <v>14840</v>
          </cell>
          <cell r="J1052">
            <v>14840</v>
          </cell>
          <cell r="K1052">
            <v>3414117</v>
          </cell>
          <cell r="L1052">
            <v>20789</v>
          </cell>
          <cell r="M1052">
            <v>1386419</v>
          </cell>
          <cell r="N1052">
            <v>10484</v>
          </cell>
          <cell r="O1052">
            <v>13064</v>
          </cell>
          <cell r="P1052" t="str">
            <v>NA</v>
          </cell>
          <cell r="S1052">
            <v>1571</v>
          </cell>
          <cell r="W1052">
            <v>889</v>
          </cell>
          <cell r="X1052">
            <v>6474</v>
          </cell>
          <cell r="Y1052" t="str">
            <v>NA</v>
          </cell>
          <cell r="Z1052" t="str">
            <v>NA</v>
          </cell>
          <cell r="AA1052">
            <v>-6877</v>
          </cell>
          <cell r="AD1052">
            <v>1013</v>
          </cell>
          <cell r="AG1052" t="str">
            <v>NA</v>
          </cell>
          <cell r="AH1052" t="str">
            <v>NA</v>
          </cell>
          <cell r="AJ1052" t="str">
            <v>NA</v>
          </cell>
          <cell r="AK1052" t="str">
            <v/>
          </cell>
          <cell r="AM1052" t="str">
            <v>NA</v>
          </cell>
          <cell r="AN1052" t="str">
            <v>NA</v>
          </cell>
          <cell r="AO1052" t="str">
            <v>NA</v>
          </cell>
          <cell r="AP1052" t="str">
            <v>NA</v>
          </cell>
          <cell r="AQ1052" t="str">
            <v>NA</v>
          </cell>
          <cell r="AR1052" t="str">
            <v>NA</v>
          </cell>
          <cell r="AS1052" t="str">
            <v>NA</v>
          </cell>
          <cell r="AT1052" t="str">
            <v>NA</v>
          </cell>
          <cell r="AV1052">
            <v>13064</v>
          </cell>
          <cell r="AW1052" t="str">
            <v>NA</v>
          </cell>
        </row>
        <row r="1053">
          <cell r="B1053" t="str">
            <v>2006Y</v>
          </cell>
          <cell r="D1053" t="str">
            <v>Florida Public Utilities Company</v>
          </cell>
          <cell r="E1053">
            <v>4358</v>
          </cell>
          <cell r="F1053">
            <v>741</v>
          </cell>
          <cell r="G1053">
            <v>50759</v>
          </cell>
          <cell r="J1053">
            <v>50759</v>
          </cell>
          <cell r="K1053">
            <v>4322058</v>
          </cell>
          <cell r="L1053">
            <v>68193</v>
          </cell>
          <cell r="M1053">
            <v>1210264</v>
          </cell>
          <cell r="N1053">
            <v>24865</v>
          </cell>
          <cell r="O1053">
            <v>38088</v>
          </cell>
          <cell r="P1053">
            <v>6066185</v>
          </cell>
          <cell r="S1053">
            <v>4958</v>
          </cell>
          <cell r="W1053">
            <v>6662</v>
          </cell>
          <cell r="X1053">
            <v>4169</v>
          </cell>
          <cell r="Y1053">
            <v>312</v>
          </cell>
          <cell r="Z1053">
            <v>1618</v>
          </cell>
          <cell r="AA1053" t="str">
            <v>NA</v>
          </cell>
          <cell r="AD1053">
            <v>5099</v>
          </cell>
          <cell r="AG1053" t="str">
            <v>NA</v>
          </cell>
          <cell r="AH1053" t="str">
            <v>NA</v>
          </cell>
          <cell r="AJ1053" t="str">
            <v>NA</v>
          </cell>
          <cell r="AK1053">
            <v>604</v>
          </cell>
          <cell r="AM1053">
            <v>3140</v>
          </cell>
          <cell r="AN1053">
            <v>0.018970570522343116</v>
          </cell>
          <cell r="AO1053">
            <v>945</v>
          </cell>
          <cell r="AP1053" t="str">
            <v>NA</v>
          </cell>
          <cell r="AQ1053">
            <v>-0.026460397297666218</v>
          </cell>
          <cell r="AR1053">
            <v>82367</v>
          </cell>
          <cell r="AS1053">
            <v>28058.5</v>
          </cell>
          <cell r="AT1053">
            <v>54308.5</v>
          </cell>
          <cell r="AV1053">
            <v>38088</v>
          </cell>
          <cell r="AW1053">
            <v>6066185</v>
          </cell>
        </row>
        <row r="1054">
          <cell r="B1054" t="str">
            <v>2005Y</v>
          </cell>
          <cell r="D1054" t="str">
            <v>Florida Public Utilities Company</v>
          </cell>
          <cell r="E1054">
            <v>4254</v>
          </cell>
          <cell r="F1054">
            <v>1036</v>
          </cell>
          <cell r="G1054">
            <v>49814</v>
          </cell>
          <cell r="J1054">
            <v>49814</v>
          </cell>
          <cell r="K1054">
            <v>4341824</v>
          </cell>
          <cell r="L1054">
            <v>62301</v>
          </cell>
          <cell r="M1054">
            <v>1261263</v>
          </cell>
          <cell r="N1054">
            <v>23211</v>
          </cell>
          <cell r="O1054">
            <v>37974</v>
          </cell>
          <cell r="P1054">
            <v>6101169</v>
          </cell>
          <cell r="S1054">
            <v>4511</v>
          </cell>
          <cell r="W1054">
            <v>6391</v>
          </cell>
          <cell r="X1054">
            <v>4248</v>
          </cell>
          <cell r="Y1054">
            <v>263</v>
          </cell>
          <cell r="Z1054">
            <v>1425</v>
          </cell>
          <cell r="AA1054" t="str">
            <v>NA</v>
          </cell>
          <cell r="AD1054">
            <v>5290</v>
          </cell>
          <cell r="AG1054" t="str">
            <v>NA</v>
          </cell>
          <cell r="AH1054" t="str">
            <v>NA</v>
          </cell>
          <cell r="AJ1054" t="str">
            <v>NA</v>
          </cell>
          <cell r="AK1054">
            <v>701</v>
          </cell>
          <cell r="AM1054">
            <v>3058</v>
          </cell>
          <cell r="AN1054">
            <v>0.030961546421623413</v>
          </cell>
          <cell r="AO1054">
            <v>1496</v>
          </cell>
          <cell r="AP1054" t="str">
            <v>NA</v>
          </cell>
          <cell r="AQ1054" t="str">
            <v>NA</v>
          </cell>
          <cell r="AR1054">
            <v>77378.5</v>
          </cell>
          <cell r="AS1054">
            <v>26378.5</v>
          </cell>
          <cell r="AT1054">
            <v>51000</v>
          </cell>
          <cell r="AV1054">
            <v>37974</v>
          </cell>
          <cell r="AW1054">
            <v>6101169</v>
          </cell>
        </row>
        <row r="1055">
          <cell r="B1055" t="str">
            <v>2004Y</v>
          </cell>
          <cell r="D1055" t="str">
            <v>Florida Public Utilities Company</v>
          </cell>
          <cell r="E1055">
            <v>3624</v>
          </cell>
          <cell r="F1055">
            <v>881</v>
          </cell>
          <cell r="G1055">
            <v>48318</v>
          </cell>
          <cell r="J1055">
            <v>48318</v>
          </cell>
          <cell r="K1055">
            <v>4185175</v>
          </cell>
          <cell r="L1055">
            <v>51221</v>
          </cell>
          <cell r="M1055">
            <v>1200358</v>
          </cell>
          <cell r="N1055">
            <v>19569</v>
          </cell>
          <cell r="O1055">
            <v>29883</v>
          </cell>
          <cell r="P1055">
            <v>6011584</v>
          </cell>
          <cell r="S1055">
            <v>3799</v>
          </cell>
          <cell r="W1055">
            <v>5700</v>
          </cell>
          <cell r="X1055">
            <v>3594</v>
          </cell>
          <cell r="Y1055">
            <v>170</v>
          </cell>
          <cell r="Z1055">
            <v>1337</v>
          </cell>
          <cell r="AA1055" t="str">
            <v>NA</v>
          </cell>
          <cell r="AD1055">
            <v>4505</v>
          </cell>
          <cell r="AG1055" t="str">
            <v>NA</v>
          </cell>
          <cell r="AH1055" t="str">
            <v>NA</v>
          </cell>
          <cell r="AJ1055" t="str">
            <v>NA</v>
          </cell>
          <cell r="AK1055">
            <v>691</v>
          </cell>
          <cell r="AM1055">
            <v>1478</v>
          </cell>
          <cell r="AN1055" t="str">
            <v>NA</v>
          </cell>
          <cell r="AO1055" t="str">
            <v>NA</v>
          </cell>
          <cell r="AP1055" t="str">
            <v>NA</v>
          </cell>
          <cell r="AQ1055" t="str">
            <v>NA</v>
          </cell>
          <cell r="AR1055" t="str">
            <v>NA</v>
          </cell>
          <cell r="AS1055" t="str">
            <v>NA</v>
          </cell>
          <cell r="AT1055" t="str">
            <v>NA</v>
          </cell>
          <cell r="AV1055">
            <v>29883</v>
          </cell>
          <cell r="AW1055">
            <v>6011584</v>
          </cell>
        </row>
        <row r="1056">
          <cell r="B1056" t="str">
            <v>2003Y</v>
          </cell>
          <cell r="D1056" t="str">
            <v>Florida Public Utilities Company</v>
          </cell>
          <cell r="E1056" t="str">
            <v>NA</v>
          </cell>
          <cell r="F1056" t="str">
            <v>NA</v>
          </cell>
          <cell r="G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S1056" t="str">
            <v>NA</v>
          </cell>
          <cell r="W1056" t="str">
            <v>NA</v>
          </cell>
          <cell r="X1056">
            <v>12422</v>
          </cell>
          <cell r="Y1056" t="str">
            <v>NA</v>
          </cell>
          <cell r="Z1056" t="str">
            <v>NA</v>
          </cell>
          <cell r="AA1056">
            <v>-9693</v>
          </cell>
          <cell r="AD1056" t="str">
            <v>NA</v>
          </cell>
          <cell r="AG1056" t="str">
            <v>NA</v>
          </cell>
          <cell r="AH1056" t="str">
            <v>NA</v>
          </cell>
          <cell r="AJ1056" t="str">
            <v>NA</v>
          </cell>
          <cell r="AK1056">
            <v>741</v>
          </cell>
          <cell r="AM1056">
            <v>1469</v>
          </cell>
          <cell r="AN1056" t="str">
            <v>NA</v>
          </cell>
          <cell r="AO1056" t="str">
            <v>NA</v>
          </cell>
          <cell r="AP1056" t="str">
            <v>NA</v>
          </cell>
          <cell r="AQ1056" t="str">
            <v>NA</v>
          </cell>
          <cell r="AR1056" t="str">
            <v>NA</v>
          </cell>
          <cell r="AS1056" t="str">
            <v>NA</v>
          </cell>
          <cell r="AT1056" t="str">
            <v>NA</v>
          </cell>
          <cell r="AV1056" t="str">
            <v>NA</v>
          </cell>
          <cell r="AW1056" t="str">
            <v>NA</v>
          </cell>
        </row>
        <row r="1057">
          <cell r="B1057" t="str">
            <v>2002Y</v>
          </cell>
          <cell r="D1057" t="str">
            <v>Florida Public Utilities Company</v>
          </cell>
          <cell r="E1057">
            <v>3206</v>
          </cell>
          <cell r="F1057">
            <v>728</v>
          </cell>
          <cell r="G1057">
            <v>45701</v>
          </cell>
          <cell r="J1057">
            <v>45702</v>
          </cell>
          <cell r="K1057">
            <v>4289461</v>
          </cell>
          <cell r="L1057">
            <v>35548</v>
          </cell>
          <cell r="M1057">
            <v>1113520</v>
          </cell>
          <cell r="N1057">
            <v>13857</v>
          </cell>
          <cell r="O1057">
            <v>17001</v>
          </cell>
          <cell r="P1057">
            <v>7060577</v>
          </cell>
          <cell r="S1057">
            <v>2978</v>
          </cell>
          <cell r="W1057">
            <v>5943</v>
          </cell>
          <cell r="X1057">
            <v>3363</v>
          </cell>
          <cell r="Y1057">
            <v>311</v>
          </cell>
          <cell r="Z1057">
            <v>557</v>
          </cell>
          <cell r="AA1057">
            <v>-14800</v>
          </cell>
          <cell r="AD1057">
            <v>3935</v>
          </cell>
          <cell r="AG1057" t="str">
            <v>NA</v>
          </cell>
          <cell r="AH1057" t="str">
            <v>NA</v>
          </cell>
          <cell r="AJ1057" t="str">
            <v>NA</v>
          </cell>
          <cell r="AK1057">
            <v>660</v>
          </cell>
          <cell r="AM1057">
            <v>1419</v>
          </cell>
          <cell r="AN1057">
            <v>0.11894035843697973</v>
          </cell>
          <cell r="AO1057">
            <v>4858</v>
          </cell>
          <cell r="AP1057" t="str">
            <v>NA</v>
          </cell>
          <cell r="AQ1057" t="str">
            <v>NA</v>
          </cell>
          <cell r="AR1057">
            <v>63302</v>
          </cell>
          <cell r="AS1057">
            <v>22119.5</v>
          </cell>
          <cell r="AT1057">
            <v>41182.5</v>
          </cell>
          <cell r="AV1057">
            <v>17001</v>
          </cell>
          <cell r="AW1057">
            <v>7060577</v>
          </cell>
        </row>
        <row r="1058">
          <cell r="B1058" t="str">
            <v>2001Y</v>
          </cell>
          <cell r="D1058" t="str">
            <v>Florida Public Utilities Company</v>
          </cell>
          <cell r="E1058">
            <v>2808</v>
          </cell>
          <cell r="F1058">
            <v>754</v>
          </cell>
          <cell r="G1058">
            <v>40843</v>
          </cell>
          <cell r="J1058">
            <v>40844</v>
          </cell>
          <cell r="K1058">
            <v>4524293</v>
          </cell>
          <cell r="L1058">
            <v>44716</v>
          </cell>
          <cell r="M1058">
            <v>1019021</v>
          </cell>
          <cell r="N1058">
            <v>14784</v>
          </cell>
          <cell r="O1058">
            <v>25758</v>
          </cell>
          <cell r="P1058">
            <v>6848224</v>
          </cell>
          <cell r="S1058">
            <v>2279</v>
          </cell>
          <cell r="W1058">
            <v>3965</v>
          </cell>
          <cell r="X1058">
            <v>3051</v>
          </cell>
          <cell r="Y1058" t="str">
            <v>NA</v>
          </cell>
          <cell r="Z1058" t="str">
            <v>NA</v>
          </cell>
          <cell r="AA1058">
            <v>-23838</v>
          </cell>
          <cell r="AD1058">
            <v>3562</v>
          </cell>
          <cell r="AG1058" t="str">
            <v>NA</v>
          </cell>
          <cell r="AH1058" t="str">
            <v>NA</v>
          </cell>
          <cell r="AJ1058" t="str">
            <v>NA</v>
          </cell>
          <cell r="AK1058" t="str">
            <v/>
          </cell>
          <cell r="AM1058">
            <v>16</v>
          </cell>
          <cell r="AN1058">
            <v>0.04013446062952022</v>
          </cell>
          <cell r="AO1058">
            <v>1576</v>
          </cell>
          <cell r="AP1058" t="str">
            <v>NA</v>
          </cell>
          <cell r="AQ1058" t="str">
            <v>NA</v>
          </cell>
          <cell r="AR1058">
            <v>55327</v>
          </cell>
          <cell r="AS1058">
            <v>19988</v>
          </cell>
          <cell r="AT1058">
            <v>35339</v>
          </cell>
          <cell r="AV1058">
            <v>25758</v>
          </cell>
          <cell r="AW1058">
            <v>6848224</v>
          </cell>
        </row>
        <row r="1059">
          <cell r="B1059" t="str">
            <v>2000Y</v>
          </cell>
          <cell r="D1059" t="str">
            <v>Florida Public Utilities Company</v>
          </cell>
          <cell r="E1059">
            <v>2684</v>
          </cell>
          <cell r="F1059">
            <v>713</v>
          </cell>
          <cell r="G1059">
            <v>39267</v>
          </cell>
          <cell r="J1059">
            <v>39268</v>
          </cell>
          <cell r="K1059">
            <v>4590059</v>
          </cell>
          <cell r="L1059">
            <v>36855</v>
          </cell>
          <cell r="M1059">
            <v>1019341</v>
          </cell>
          <cell r="N1059">
            <v>12339</v>
          </cell>
          <cell r="O1059">
            <v>22293</v>
          </cell>
          <cell r="P1059">
            <v>7404522</v>
          </cell>
          <cell r="S1059">
            <v>1998</v>
          </cell>
          <cell r="W1059">
            <v>3028</v>
          </cell>
          <cell r="X1059">
            <v>3288</v>
          </cell>
          <cell r="Y1059" t="str">
            <v>NA</v>
          </cell>
          <cell r="Z1059" t="str">
            <v>NA</v>
          </cell>
          <cell r="AA1059">
            <v>-10298</v>
          </cell>
          <cell r="AD1059">
            <v>3397</v>
          </cell>
          <cell r="AG1059" t="str">
            <v>NA</v>
          </cell>
          <cell r="AH1059" t="str">
            <v>NA</v>
          </cell>
          <cell r="AJ1059" t="str">
            <v>NA</v>
          </cell>
          <cell r="AK1059" t="str">
            <v/>
          </cell>
          <cell r="AM1059" t="str">
            <v>NA</v>
          </cell>
          <cell r="AN1059" t="str">
            <v>NA</v>
          </cell>
          <cell r="AO1059" t="str">
            <v>NA</v>
          </cell>
          <cell r="AP1059" t="str">
            <v>NA</v>
          </cell>
          <cell r="AQ1059" t="str">
            <v>NA</v>
          </cell>
          <cell r="AR1059" t="str">
            <v>NA</v>
          </cell>
          <cell r="AS1059" t="str">
            <v>NA</v>
          </cell>
          <cell r="AT1059" t="str">
            <v>NA</v>
          </cell>
          <cell r="AV1059">
            <v>22293</v>
          </cell>
          <cell r="AW1059">
            <v>7404522</v>
          </cell>
        </row>
        <row r="1060">
          <cell r="B1060" t="str">
            <v>1999Y</v>
          </cell>
          <cell r="D1060" t="str">
            <v>Florida Public Utilities Company</v>
          </cell>
          <cell r="E1060" t="str">
            <v>NA</v>
          </cell>
          <cell r="F1060" t="str">
            <v>NA</v>
          </cell>
          <cell r="G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S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D1060" t="str">
            <v>NA</v>
          </cell>
          <cell r="AG1060" t="str">
            <v>NA</v>
          </cell>
          <cell r="AH1060" t="str">
            <v>NA</v>
          </cell>
          <cell r="AJ1060" t="str">
            <v>NA</v>
          </cell>
          <cell r="AK1060" t="str">
            <v/>
          </cell>
          <cell r="AM1060" t="str">
            <v>NA</v>
          </cell>
          <cell r="AN1060" t="str">
            <v>NA</v>
          </cell>
          <cell r="AO1060" t="str">
            <v>NA</v>
          </cell>
          <cell r="AP1060" t="str">
            <v>NA</v>
          </cell>
          <cell r="AQ1060" t="str">
            <v>NA</v>
          </cell>
          <cell r="AR1060" t="str">
            <v>NA</v>
          </cell>
          <cell r="AS1060" t="str">
            <v>NA</v>
          </cell>
          <cell r="AT1060" t="str">
            <v>NA</v>
          </cell>
          <cell r="AV1060" t="str">
            <v>NA</v>
          </cell>
          <cell r="AW1060" t="str">
            <v>NA</v>
          </cell>
        </row>
        <row r="1061">
          <cell r="B1061" t="str">
            <v>1998Y</v>
          </cell>
          <cell r="D1061" t="str">
            <v>Florida Public Utilities Company</v>
          </cell>
          <cell r="E1061">
            <v>2477</v>
          </cell>
          <cell r="F1061">
            <v>700</v>
          </cell>
          <cell r="G1061">
            <v>36280</v>
          </cell>
          <cell r="J1061">
            <v>36281</v>
          </cell>
          <cell r="K1061">
            <v>4805986</v>
          </cell>
          <cell r="L1061">
            <v>29042</v>
          </cell>
          <cell r="M1061">
            <v>918516</v>
          </cell>
          <cell r="N1061">
            <v>9388</v>
          </cell>
          <cell r="O1061">
            <v>14604</v>
          </cell>
          <cell r="P1061">
            <v>7108110</v>
          </cell>
          <cell r="S1061">
            <v>1971</v>
          </cell>
          <cell r="W1061">
            <v>2033</v>
          </cell>
          <cell r="X1061">
            <v>3068</v>
          </cell>
          <cell r="Y1061" t="str">
            <v>NA</v>
          </cell>
          <cell r="Z1061" t="str">
            <v>NA</v>
          </cell>
          <cell r="AA1061">
            <v>-6952</v>
          </cell>
          <cell r="AD1061">
            <v>3177</v>
          </cell>
          <cell r="AG1061" t="str">
            <v>NA</v>
          </cell>
          <cell r="AH1061" t="str">
            <v>NA</v>
          </cell>
          <cell r="AJ1061" t="str">
            <v>NA</v>
          </cell>
          <cell r="AK1061" t="str">
            <v/>
          </cell>
          <cell r="AM1061" t="str">
            <v>NA</v>
          </cell>
          <cell r="AN1061">
            <v>0.026336633663366336</v>
          </cell>
          <cell r="AO1061">
            <v>931</v>
          </cell>
          <cell r="AP1061" t="str">
            <v>NA</v>
          </cell>
          <cell r="AQ1061" t="str">
            <v>NA</v>
          </cell>
          <cell r="AR1061">
            <v>44955</v>
          </cell>
          <cell r="AS1061">
            <v>15308</v>
          </cell>
          <cell r="AT1061">
            <v>29647</v>
          </cell>
          <cell r="AV1061">
            <v>14604</v>
          </cell>
          <cell r="AW1061">
            <v>7108110</v>
          </cell>
        </row>
        <row r="1062">
          <cell r="B1062" t="str">
            <v>1997Y</v>
          </cell>
          <cell r="D1062" t="str">
            <v>Florida Public Utilities Company</v>
          </cell>
          <cell r="E1062">
            <v>2392</v>
          </cell>
          <cell r="F1062">
            <v>621</v>
          </cell>
          <cell r="G1062">
            <v>35349</v>
          </cell>
          <cell r="J1062">
            <v>35350</v>
          </cell>
          <cell r="K1062">
            <v>4698061</v>
          </cell>
          <cell r="L1062">
            <v>32516</v>
          </cell>
          <cell r="M1062">
            <v>859997</v>
          </cell>
          <cell r="N1062">
            <v>9838</v>
          </cell>
          <cell r="O1062">
            <v>18722</v>
          </cell>
          <cell r="P1062">
            <v>6608991</v>
          </cell>
          <cell r="S1062">
            <v>1897</v>
          </cell>
          <cell r="W1062">
            <v>2056</v>
          </cell>
          <cell r="X1062">
            <v>3191</v>
          </cell>
          <cell r="Y1062" t="str">
            <v>NA</v>
          </cell>
          <cell r="Z1062" t="str">
            <v>NA</v>
          </cell>
          <cell r="AA1062">
            <v>-6987</v>
          </cell>
          <cell r="AD1062">
            <v>3013</v>
          </cell>
          <cell r="AG1062" t="str">
            <v>NA</v>
          </cell>
          <cell r="AH1062" t="str">
            <v>NA</v>
          </cell>
          <cell r="AJ1062" t="str">
            <v>NA</v>
          </cell>
          <cell r="AK1062" t="str">
            <v/>
          </cell>
          <cell r="AM1062" t="str">
            <v>NA</v>
          </cell>
          <cell r="AN1062">
            <v>0.020820699413786132</v>
          </cell>
          <cell r="AO1062">
            <v>721</v>
          </cell>
          <cell r="AP1062" t="str">
            <v>NA</v>
          </cell>
          <cell r="AQ1062" t="str">
            <v>NA</v>
          </cell>
          <cell r="AR1062">
            <v>42721</v>
          </cell>
          <cell r="AS1062" t="str">
            <v>NA</v>
          </cell>
          <cell r="AT1062" t="str">
            <v>NA</v>
          </cell>
          <cell r="AV1062">
            <v>18722</v>
          </cell>
          <cell r="AW1062">
            <v>6608991</v>
          </cell>
        </row>
        <row r="1063">
          <cell r="B1063" t="str">
            <v>1996Y</v>
          </cell>
          <cell r="D1063" t="str">
            <v>Florida Public Utilities Company</v>
          </cell>
          <cell r="E1063">
            <v>2345</v>
          </cell>
          <cell r="F1063">
            <v>695</v>
          </cell>
          <cell r="G1063">
            <v>34628</v>
          </cell>
          <cell r="J1063">
            <v>34629</v>
          </cell>
          <cell r="K1063">
            <v>4753393</v>
          </cell>
          <cell r="L1063">
            <v>30599</v>
          </cell>
          <cell r="M1063">
            <v>937749</v>
          </cell>
          <cell r="N1063">
            <v>9890</v>
          </cell>
          <cell r="O1063">
            <v>17233</v>
          </cell>
          <cell r="P1063">
            <v>6359294</v>
          </cell>
          <cell r="S1063">
            <v>2114</v>
          </cell>
          <cell r="W1063">
            <v>2030</v>
          </cell>
          <cell r="X1063">
            <v>2751</v>
          </cell>
          <cell r="Y1063" t="str">
            <v>NA</v>
          </cell>
          <cell r="Z1063" t="str">
            <v>NA</v>
          </cell>
          <cell r="AA1063">
            <v>-7705</v>
          </cell>
          <cell r="AD1063">
            <v>3040</v>
          </cell>
          <cell r="AG1063" t="str">
            <v>NA</v>
          </cell>
          <cell r="AH1063" t="str">
            <v>NA</v>
          </cell>
          <cell r="AJ1063" t="str">
            <v>NA</v>
          </cell>
          <cell r="AK1063" t="str">
            <v/>
          </cell>
          <cell r="AM1063" t="str">
            <v>NA</v>
          </cell>
          <cell r="AN1063" t="str">
            <v>NA</v>
          </cell>
          <cell r="AO1063" t="str">
            <v>NA</v>
          </cell>
          <cell r="AP1063" t="str">
            <v>NA</v>
          </cell>
          <cell r="AQ1063" t="str">
            <v>NA</v>
          </cell>
          <cell r="AR1063" t="str">
            <v>NA</v>
          </cell>
          <cell r="AS1063" t="str">
            <v>NA</v>
          </cell>
          <cell r="AT1063" t="str">
            <v>NA</v>
          </cell>
          <cell r="AV1063">
            <v>17233</v>
          </cell>
          <cell r="AW1063">
            <v>6359294</v>
          </cell>
        </row>
        <row r="1064">
          <cell r="B1064" t="str">
            <v>2006Y</v>
          </cell>
          <cell r="D1064" t="str">
            <v>Frontier Energy</v>
          </cell>
          <cell r="E1064">
            <v>162</v>
          </cell>
          <cell r="F1064">
            <v>73</v>
          </cell>
          <cell r="G1064" t="str">
            <v>NA</v>
          </cell>
          <cell r="J1064" t="str">
            <v>NA</v>
          </cell>
          <cell r="K1064">
            <v>167212</v>
          </cell>
          <cell r="L1064">
            <v>2863</v>
          </cell>
          <cell r="M1064" t="str">
            <v>NA</v>
          </cell>
          <cell r="N1064" t="str">
            <v>NA</v>
          </cell>
          <cell r="O1064">
            <v>1771</v>
          </cell>
          <cell r="P1064">
            <v>149995</v>
          </cell>
          <cell r="S1064">
            <v>1753</v>
          </cell>
          <cell r="W1064">
            <v>64</v>
          </cell>
          <cell r="X1064">
            <v>5805</v>
          </cell>
          <cell r="Y1064">
            <v>11</v>
          </cell>
          <cell r="Z1064">
            <v>172</v>
          </cell>
          <cell r="AA1064">
            <v>-308</v>
          </cell>
          <cell r="AD1064">
            <v>235</v>
          </cell>
          <cell r="AG1064" t="str">
            <v>NA</v>
          </cell>
          <cell r="AH1064" t="str">
            <v>NA</v>
          </cell>
          <cell r="AJ1064" t="str">
            <v>NA</v>
          </cell>
          <cell r="AK1064">
            <v>3143</v>
          </cell>
          <cell r="AM1064">
            <v>288</v>
          </cell>
          <cell r="AN1064" t="str">
            <v>NA</v>
          </cell>
          <cell r="AO1064" t="str">
            <v>NA</v>
          </cell>
          <cell r="AP1064" t="str">
            <v>NA</v>
          </cell>
          <cell r="AQ1064" t="str">
            <v>NA</v>
          </cell>
          <cell r="AR1064">
            <v>23337.5</v>
          </cell>
          <cell r="AS1064" t="str">
            <v>NA</v>
          </cell>
          <cell r="AT1064" t="str">
            <v>NA</v>
          </cell>
          <cell r="AV1064">
            <v>1771</v>
          </cell>
          <cell r="AW1064">
            <v>149995</v>
          </cell>
        </row>
        <row r="1065">
          <cell r="B1065" t="str">
            <v>2005Y</v>
          </cell>
          <cell r="D1065" t="str">
            <v>Frontier Energy</v>
          </cell>
          <cell r="E1065">
            <v>182</v>
          </cell>
          <cell r="F1065">
            <v>87</v>
          </cell>
          <cell r="G1065" t="str">
            <v>NA</v>
          </cell>
          <cell r="J1065" t="str">
            <v>NA</v>
          </cell>
          <cell r="K1065">
            <v>152288</v>
          </cell>
          <cell r="L1065">
            <v>2598</v>
          </cell>
          <cell r="M1065" t="str">
            <v>NA</v>
          </cell>
          <cell r="N1065" t="str">
            <v>NA</v>
          </cell>
          <cell r="O1065">
            <v>1894</v>
          </cell>
          <cell r="P1065" t="str">
            <v>NA</v>
          </cell>
          <cell r="S1065">
            <v>1797</v>
          </cell>
          <cell r="W1065">
            <v>41</v>
          </cell>
          <cell r="X1065">
            <v>-3115</v>
          </cell>
          <cell r="Y1065">
            <v>10</v>
          </cell>
          <cell r="Z1065">
            <v>215</v>
          </cell>
          <cell r="AA1065">
            <v>-331</v>
          </cell>
          <cell r="AD1065">
            <v>269</v>
          </cell>
          <cell r="AG1065" t="str">
            <v>NA</v>
          </cell>
          <cell r="AH1065" t="str">
            <v>NA</v>
          </cell>
          <cell r="AJ1065" t="str">
            <v>NA</v>
          </cell>
          <cell r="AK1065">
            <v>3467</v>
          </cell>
          <cell r="AM1065">
            <v>286.5</v>
          </cell>
          <cell r="AN1065" t="str">
            <v>NA</v>
          </cell>
          <cell r="AO1065" t="str">
            <v>NA</v>
          </cell>
          <cell r="AP1065" t="str">
            <v>NA</v>
          </cell>
          <cell r="AQ1065" t="str">
            <v>NA</v>
          </cell>
          <cell r="AR1065">
            <v>23199.5</v>
          </cell>
          <cell r="AS1065" t="str">
            <v>NA</v>
          </cell>
          <cell r="AT1065" t="str">
            <v>NA</v>
          </cell>
          <cell r="AV1065">
            <v>1894</v>
          </cell>
          <cell r="AW1065" t="str">
            <v>NA</v>
          </cell>
        </row>
        <row r="1066">
          <cell r="B1066" t="str">
            <v>2004Y</v>
          </cell>
          <cell r="D1066" t="str">
            <v>Frontier Energy</v>
          </cell>
          <cell r="E1066">
            <v>120</v>
          </cell>
          <cell r="F1066">
            <v>43</v>
          </cell>
          <cell r="G1066" t="str">
            <v>NA</v>
          </cell>
          <cell r="J1066" t="str">
            <v>NA</v>
          </cell>
          <cell r="K1066">
            <v>2230257</v>
          </cell>
          <cell r="L1066">
            <v>2033</v>
          </cell>
          <cell r="M1066" t="str">
            <v>NA</v>
          </cell>
          <cell r="N1066" t="str">
            <v>NA</v>
          </cell>
          <cell r="O1066">
            <v>1477</v>
          </cell>
          <cell r="P1066">
            <v>159484</v>
          </cell>
          <cell r="S1066">
            <v>1588</v>
          </cell>
          <cell r="W1066">
            <v>56</v>
          </cell>
          <cell r="X1066">
            <v>-3959</v>
          </cell>
          <cell r="Y1066">
            <v>56</v>
          </cell>
          <cell r="Z1066">
            <v>6</v>
          </cell>
          <cell r="AA1066">
            <v>-1616</v>
          </cell>
          <cell r="AD1066">
            <v>162</v>
          </cell>
          <cell r="AG1066" t="str">
            <v>NA</v>
          </cell>
          <cell r="AH1066" t="str">
            <v>NA</v>
          </cell>
          <cell r="AJ1066" t="str">
            <v>NA</v>
          </cell>
          <cell r="AK1066">
            <v>3389</v>
          </cell>
          <cell r="AM1066">
            <v>285</v>
          </cell>
          <cell r="AN1066" t="str">
            <v>NA</v>
          </cell>
          <cell r="AO1066" t="str">
            <v>NA</v>
          </cell>
          <cell r="AP1066" t="str">
            <v>NA</v>
          </cell>
          <cell r="AQ1066" t="str">
            <v>NA</v>
          </cell>
          <cell r="AR1066">
            <v>22357.5</v>
          </cell>
          <cell r="AS1066">
            <v>1680.5</v>
          </cell>
          <cell r="AT1066">
            <v>20677</v>
          </cell>
          <cell r="AV1066">
            <v>1477</v>
          </cell>
          <cell r="AW1066">
            <v>159484</v>
          </cell>
        </row>
        <row r="1067">
          <cell r="B1067" t="str">
            <v>2003Y</v>
          </cell>
          <cell r="D1067" t="str">
            <v>Frontier Energy</v>
          </cell>
          <cell r="E1067">
            <v>0</v>
          </cell>
          <cell r="F1067">
            <v>0</v>
          </cell>
          <cell r="G1067" t="str">
            <v>NA</v>
          </cell>
          <cell r="J1067" t="str">
            <v>NA</v>
          </cell>
          <cell r="K1067">
            <v>1899913</v>
          </cell>
          <cell r="L1067">
            <v>2442</v>
          </cell>
          <cell r="M1067">
            <v>1899913</v>
          </cell>
          <cell r="N1067">
            <v>2442</v>
          </cell>
          <cell r="O1067">
            <v>1324</v>
          </cell>
          <cell r="P1067" t="str">
            <v>NA</v>
          </cell>
          <cell r="S1067">
            <v>1729</v>
          </cell>
          <cell r="W1067">
            <v>0</v>
          </cell>
          <cell r="X1067">
            <v>-55282</v>
          </cell>
          <cell r="Y1067">
            <v>0</v>
          </cell>
          <cell r="Z1067">
            <v>0</v>
          </cell>
          <cell r="AA1067">
            <v>-3129</v>
          </cell>
          <cell r="AD1067">
            <v>0</v>
          </cell>
          <cell r="AG1067" t="str">
            <v>NA</v>
          </cell>
          <cell r="AH1067" t="str">
            <v>NA</v>
          </cell>
          <cell r="AJ1067" t="str">
            <v>NA</v>
          </cell>
          <cell r="AK1067">
            <v>3498</v>
          </cell>
          <cell r="AM1067">
            <v>279</v>
          </cell>
          <cell r="AN1067" t="str">
            <v>NA</v>
          </cell>
          <cell r="AO1067" t="str">
            <v>NA</v>
          </cell>
          <cell r="AP1067" t="str">
            <v>NA</v>
          </cell>
          <cell r="AQ1067" t="str">
            <v>NA</v>
          </cell>
          <cell r="AR1067">
            <v>20252</v>
          </cell>
          <cell r="AS1067" t="str">
            <v>NA</v>
          </cell>
          <cell r="AT1067" t="str">
            <v>NA</v>
          </cell>
          <cell r="AV1067">
            <v>1324</v>
          </cell>
          <cell r="AW1067" t="str">
            <v>NA</v>
          </cell>
        </row>
        <row r="1068">
          <cell r="B1068" t="str">
            <v>2002Y</v>
          </cell>
          <cell r="D1068" t="str">
            <v>Frontier Energy</v>
          </cell>
          <cell r="E1068">
            <v>0</v>
          </cell>
          <cell r="F1068">
            <v>0</v>
          </cell>
          <cell r="G1068" t="str">
            <v>NA</v>
          </cell>
          <cell r="J1068" t="str">
            <v>NA</v>
          </cell>
          <cell r="K1068">
            <v>1821548</v>
          </cell>
          <cell r="L1068">
            <v>3473</v>
          </cell>
          <cell r="M1068" t="str">
            <v>NA</v>
          </cell>
          <cell r="N1068" t="str">
            <v>NA</v>
          </cell>
          <cell r="O1068">
            <v>2250</v>
          </cell>
          <cell r="P1068">
            <v>446639</v>
          </cell>
          <cell r="S1068">
            <v>2825</v>
          </cell>
          <cell r="W1068">
            <v>0</v>
          </cell>
          <cell r="X1068">
            <v>-2478</v>
          </cell>
          <cell r="Y1068">
            <v>0</v>
          </cell>
          <cell r="Z1068">
            <v>0</v>
          </cell>
          <cell r="AA1068">
            <v>-9341</v>
          </cell>
          <cell r="AD1068">
            <v>0</v>
          </cell>
          <cell r="AG1068" t="str">
            <v>NA</v>
          </cell>
          <cell r="AH1068" t="str">
            <v>NA</v>
          </cell>
          <cell r="AJ1068" t="str">
            <v>NA</v>
          </cell>
          <cell r="AK1068">
            <v>3285</v>
          </cell>
          <cell r="AM1068">
            <v>273</v>
          </cell>
          <cell r="AN1068" t="str">
            <v>NA</v>
          </cell>
          <cell r="AO1068" t="str">
            <v>NA</v>
          </cell>
          <cell r="AP1068" t="str">
            <v>NA</v>
          </cell>
          <cell r="AQ1068" t="str">
            <v>NA</v>
          </cell>
          <cell r="AR1068" t="str">
            <v>NA</v>
          </cell>
          <cell r="AS1068" t="str">
            <v>NA</v>
          </cell>
          <cell r="AT1068" t="str">
            <v>NA</v>
          </cell>
          <cell r="AV1068">
            <v>2250</v>
          </cell>
          <cell r="AW1068">
            <v>446639</v>
          </cell>
        </row>
        <row r="1069">
          <cell r="B1069" t="str">
            <v>2001Y</v>
          </cell>
          <cell r="D1069" t="str">
            <v>Frontier Energy</v>
          </cell>
          <cell r="E1069" t="str">
            <v>NA</v>
          </cell>
          <cell r="F1069" t="str">
            <v>NA</v>
          </cell>
          <cell r="G1069" t="str">
            <v>NA</v>
          </cell>
          <cell r="J1069" t="str">
            <v>NA</v>
          </cell>
          <cell r="K1069" t="str">
            <v>NA</v>
          </cell>
          <cell r="L1069" t="str">
            <v>NA</v>
          </cell>
          <cell r="M1069" t="str">
            <v>NA</v>
          </cell>
          <cell r="N1069" t="str">
            <v>NA</v>
          </cell>
          <cell r="O1069" t="str">
            <v>NA</v>
          </cell>
          <cell r="P1069" t="str">
            <v>NA</v>
          </cell>
          <cell r="S1069" t="str">
            <v>NA</v>
          </cell>
          <cell r="W1069" t="str">
            <v>NA</v>
          </cell>
          <cell r="X1069" t="str">
            <v>NA</v>
          </cell>
          <cell r="Y1069" t="str">
            <v>NA</v>
          </cell>
          <cell r="Z1069" t="str">
            <v>NA</v>
          </cell>
          <cell r="AA1069" t="str">
            <v>NA</v>
          </cell>
          <cell r="AD1069" t="str">
            <v>NA</v>
          </cell>
          <cell r="AG1069" t="str">
            <v>NA</v>
          </cell>
          <cell r="AH1069" t="str">
            <v>NA</v>
          </cell>
          <cell r="AJ1069" t="str">
            <v>NA</v>
          </cell>
          <cell r="AK1069" t="str">
            <v/>
          </cell>
          <cell r="AM1069">
            <v>202</v>
          </cell>
          <cell r="AN1069" t="str">
            <v>NA</v>
          </cell>
          <cell r="AO1069" t="str">
            <v>NA</v>
          </cell>
          <cell r="AP1069" t="str">
            <v>NA</v>
          </cell>
          <cell r="AQ1069" t="str">
            <v>NA</v>
          </cell>
          <cell r="AR1069" t="str">
            <v>NA</v>
          </cell>
          <cell r="AS1069" t="str">
            <v>NA</v>
          </cell>
          <cell r="AT1069" t="str">
            <v>NA</v>
          </cell>
          <cell r="AV1069" t="str">
            <v>NA</v>
          </cell>
          <cell r="AW1069" t="str">
            <v>NA</v>
          </cell>
        </row>
        <row r="1070">
          <cell r="B1070" t="str">
            <v>2000Y</v>
          </cell>
          <cell r="D1070" t="str">
            <v>Frontier Energy</v>
          </cell>
          <cell r="E1070">
            <v>0</v>
          </cell>
          <cell r="F1070">
            <v>0</v>
          </cell>
          <cell r="G1070" t="str">
            <v>NA</v>
          </cell>
          <cell r="J1070" t="str">
            <v>NA</v>
          </cell>
          <cell r="K1070">
            <v>1364895</v>
          </cell>
          <cell r="L1070">
            <v>4566</v>
          </cell>
          <cell r="M1070" t="str">
            <v>NA</v>
          </cell>
          <cell r="N1070" t="str">
            <v>NA</v>
          </cell>
          <cell r="O1070">
            <v>2420</v>
          </cell>
          <cell r="P1070" t="str">
            <v>NA</v>
          </cell>
          <cell r="S1070">
            <v>1691</v>
          </cell>
          <cell r="W1070">
            <v>0</v>
          </cell>
          <cell r="X1070">
            <v>1440</v>
          </cell>
          <cell r="Y1070" t="str">
            <v>NA</v>
          </cell>
          <cell r="Z1070" t="str">
            <v>NA</v>
          </cell>
          <cell r="AA1070">
            <v>-14885</v>
          </cell>
          <cell r="AD1070">
            <v>0</v>
          </cell>
          <cell r="AG1070" t="str">
            <v>NA</v>
          </cell>
          <cell r="AH1070" t="str">
            <v>NA</v>
          </cell>
          <cell r="AJ1070" t="str">
            <v>NA</v>
          </cell>
          <cell r="AK1070" t="str">
            <v/>
          </cell>
          <cell r="AM1070" t="str">
            <v>NA</v>
          </cell>
          <cell r="AN1070" t="str">
            <v>NA</v>
          </cell>
          <cell r="AO1070" t="str">
            <v>NA</v>
          </cell>
          <cell r="AP1070" t="str">
            <v>NA</v>
          </cell>
          <cell r="AQ1070" t="str">
            <v>NA</v>
          </cell>
          <cell r="AR1070" t="str">
            <v>NA</v>
          </cell>
          <cell r="AS1070" t="str">
            <v>NA</v>
          </cell>
          <cell r="AT1070" t="str">
            <v>NA</v>
          </cell>
          <cell r="AV1070">
            <v>2420</v>
          </cell>
          <cell r="AW1070" t="str">
            <v>NA</v>
          </cell>
        </row>
        <row r="1071">
          <cell r="B1071" t="str">
            <v>1999Y</v>
          </cell>
          <cell r="D1071" t="str">
            <v>Frontier Energy</v>
          </cell>
          <cell r="E1071" t="str">
            <v>NA</v>
          </cell>
          <cell r="F1071" t="str">
            <v>NA</v>
          </cell>
          <cell r="G1071" t="str">
            <v>NA</v>
          </cell>
          <cell r="J1071" t="str">
            <v>NA</v>
          </cell>
          <cell r="K1071" t="str">
            <v>NA</v>
          </cell>
          <cell r="L1071" t="str">
            <v>NA</v>
          </cell>
          <cell r="M1071" t="str">
            <v>NA</v>
          </cell>
          <cell r="N1071" t="str">
            <v>NA</v>
          </cell>
          <cell r="O1071" t="str">
            <v>NA</v>
          </cell>
          <cell r="P1071" t="str">
            <v>NA</v>
          </cell>
          <cell r="S1071" t="str">
            <v>NA</v>
          </cell>
          <cell r="W1071" t="str">
            <v>NA</v>
          </cell>
          <cell r="X1071" t="str">
            <v>NA</v>
          </cell>
          <cell r="Y1071" t="str">
            <v>NA</v>
          </cell>
          <cell r="Z1071" t="str">
            <v>NA</v>
          </cell>
          <cell r="AA1071" t="str">
            <v>NA</v>
          </cell>
          <cell r="AD1071" t="str">
            <v>NA</v>
          </cell>
          <cell r="AG1071" t="str">
            <v>NA</v>
          </cell>
          <cell r="AH1071" t="str">
            <v>NA</v>
          </cell>
          <cell r="AJ1071" t="str">
            <v>NA</v>
          </cell>
          <cell r="AK1071" t="str">
            <v/>
          </cell>
          <cell r="AM1071" t="str">
            <v>NA</v>
          </cell>
          <cell r="AN1071" t="str">
            <v>NA</v>
          </cell>
          <cell r="AO1071" t="str">
            <v>NA</v>
          </cell>
          <cell r="AP1071" t="str">
            <v>NA</v>
          </cell>
          <cell r="AQ1071" t="str">
            <v>NA</v>
          </cell>
          <cell r="AR1071" t="str">
            <v>NA</v>
          </cell>
          <cell r="AS1071" t="str">
            <v>NA</v>
          </cell>
          <cell r="AT1071" t="str">
            <v>NA</v>
          </cell>
          <cell r="AV1071" t="str">
            <v>NA</v>
          </cell>
          <cell r="AW1071" t="str">
            <v>NA</v>
          </cell>
        </row>
        <row r="1072">
          <cell r="B1072" t="str">
            <v>1998Y</v>
          </cell>
          <cell r="D1072" t="str">
            <v>Frontier Energy</v>
          </cell>
          <cell r="E1072" t="str">
            <v>NA</v>
          </cell>
          <cell r="F1072" t="str">
            <v>NA</v>
          </cell>
          <cell r="G1072" t="str">
            <v>NA</v>
          </cell>
          <cell r="J1072" t="str">
            <v>NA</v>
          </cell>
          <cell r="K1072" t="str">
            <v>NA</v>
          </cell>
          <cell r="L1072" t="str">
            <v>NA</v>
          </cell>
          <cell r="M1072" t="str">
            <v>NA</v>
          </cell>
          <cell r="N1072" t="str">
            <v>NA</v>
          </cell>
          <cell r="O1072" t="str">
            <v>NA</v>
          </cell>
          <cell r="P1072" t="str">
            <v>NA</v>
          </cell>
          <cell r="S1072" t="str">
            <v>NA</v>
          </cell>
          <cell r="W1072" t="str">
            <v>NA</v>
          </cell>
          <cell r="X1072" t="str">
            <v>NA</v>
          </cell>
          <cell r="Y1072" t="str">
            <v>NA</v>
          </cell>
          <cell r="Z1072" t="str">
            <v>NA</v>
          </cell>
          <cell r="AA1072" t="str">
            <v>NA</v>
          </cell>
          <cell r="AD1072" t="str">
            <v>NA</v>
          </cell>
          <cell r="AG1072" t="str">
            <v>NA</v>
          </cell>
          <cell r="AH1072" t="str">
            <v>NA</v>
          </cell>
          <cell r="AJ1072" t="str">
            <v>NA</v>
          </cell>
          <cell r="AK1072" t="str">
            <v/>
          </cell>
          <cell r="AM1072" t="str">
            <v>NA</v>
          </cell>
          <cell r="AN1072" t="str">
            <v>NA</v>
          </cell>
          <cell r="AO1072" t="str">
            <v>NA</v>
          </cell>
          <cell r="AP1072" t="str">
            <v>NA</v>
          </cell>
          <cell r="AQ1072" t="str">
            <v>NA</v>
          </cell>
          <cell r="AR1072" t="str">
            <v>NA</v>
          </cell>
          <cell r="AS1072" t="str">
            <v>NA</v>
          </cell>
          <cell r="AT1072" t="str">
            <v>NA</v>
          </cell>
          <cell r="AV1072" t="str">
            <v>NA</v>
          </cell>
          <cell r="AW1072" t="str">
            <v>NA</v>
          </cell>
        </row>
        <row r="1073">
          <cell r="B1073" t="str">
            <v>1997Y</v>
          </cell>
          <cell r="D1073" t="str">
            <v>Frontier Energy</v>
          </cell>
          <cell r="E1073" t="str">
            <v>NA</v>
          </cell>
          <cell r="F1073" t="str">
            <v>NA</v>
          </cell>
          <cell r="G1073" t="str">
            <v>NA</v>
          </cell>
          <cell r="J1073" t="str">
            <v>NA</v>
          </cell>
          <cell r="K1073" t="str">
            <v>NA</v>
          </cell>
          <cell r="L1073" t="str">
            <v>NA</v>
          </cell>
          <cell r="M1073" t="str">
            <v>NA</v>
          </cell>
          <cell r="N1073" t="str">
            <v>NA</v>
          </cell>
          <cell r="O1073" t="str">
            <v>NA</v>
          </cell>
          <cell r="P1073" t="str">
            <v>NA</v>
          </cell>
          <cell r="S1073" t="str">
            <v>NA</v>
          </cell>
          <cell r="W1073" t="str">
            <v>NA</v>
          </cell>
          <cell r="X1073" t="str">
            <v>NA</v>
          </cell>
          <cell r="Y1073" t="str">
            <v>NA</v>
          </cell>
          <cell r="Z1073" t="str">
            <v>NA</v>
          </cell>
          <cell r="AA1073" t="str">
            <v>NA</v>
          </cell>
          <cell r="AD1073" t="str">
            <v>NA</v>
          </cell>
          <cell r="AG1073" t="str">
            <v>NA</v>
          </cell>
          <cell r="AH1073" t="str">
            <v>NA</v>
          </cell>
          <cell r="AJ1073" t="str">
            <v>NA</v>
          </cell>
          <cell r="AK1073" t="str">
            <v/>
          </cell>
          <cell r="AM1073" t="str">
            <v>NA</v>
          </cell>
          <cell r="AN1073" t="str">
            <v>NA</v>
          </cell>
          <cell r="AO1073" t="str">
            <v>NA</v>
          </cell>
          <cell r="AP1073" t="str">
            <v>NA</v>
          </cell>
          <cell r="AQ1073" t="str">
            <v>NA</v>
          </cell>
          <cell r="AR1073" t="str">
            <v>NA</v>
          </cell>
          <cell r="AS1073" t="str">
            <v>NA</v>
          </cell>
          <cell r="AT1073" t="str">
            <v>NA</v>
          </cell>
          <cell r="AV1073" t="str">
            <v>NA</v>
          </cell>
          <cell r="AW1073" t="str">
            <v>NA</v>
          </cell>
        </row>
        <row r="1074">
          <cell r="B1074" t="str">
            <v>1996Y</v>
          </cell>
          <cell r="D1074" t="str">
            <v>Frontier Energy</v>
          </cell>
          <cell r="E1074" t="str">
            <v>NA</v>
          </cell>
          <cell r="F1074" t="str">
            <v>NA</v>
          </cell>
          <cell r="G1074" t="str">
            <v>NA</v>
          </cell>
          <cell r="J1074" t="str">
            <v>NA</v>
          </cell>
          <cell r="K1074" t="str">
            <v>NA</v>
          </cell>
          <cell r="L1074" t="str">
            <v>NA</v>
          </cell>
          <cell r="M1074" t="str">
            <v>NA</v>
          </cell>
          <cell r="N1074" t="str">
            <v>NA</v>
          </cell>
          <cell r="O1074" t="str">
            <v>NA</v>
          </cell>
          <cell r="P1074" t="str">
            <v>NA</v>
          </cell>
          <cell r="S1074" t="str">
            <v>NA</v>
          </cell>
          <cell r="W1074" t="str">
            <v>NA</v>
          </cell>
          <cell r="X1074" t="str">
            <v>NA</v>
          </cell>
          <cell r="Y1074" t="str">
            <v>NA</v>
          </cell>
          <cell r="Z1074" t="str">
            <v>NA</v>
          </cell>
          <cell r="AA1074" t="str">
            <v>NA</v>
          </cell>
          <cell r="AD1074" t="str">
            <v>NA</v>
          </cell>
          <cell r="AG1074" t="str">
            <v>NA</v>
          </cell>
          <cell r="AH1074" t="str">
            <v>NA</v>
          </cell>
          <cell r="AJ1074" t="str">
            <v>NA</v>
          </cell>
          <cell r="AK1074" t="str">
            <v/>
          </cell>
          <cell r="AM1074" t="str">
            <v>NA</v>
          </cell>
          <cell r="AN1074" t="str">
            <v>NA</v>
          </cell>
          <cell r="AO1074" t="str">
            <v>NA</v>
          </cell>
          <cell r="AP1074" t="str">
            <v>NA</v>
          </cell>
          <cell r="AQ1074" t="str">
            <v>NA</v>
          </cell>
          <cell r="AR1074" t="str">
            <v>NA</v>
          </cell>
          <cell r="AS1074" t="str">
            <v>NA</v>
          </cell>
          <cell r="AT1074" t="str">
            <v>NA</v>
          </cell>
          <cell r="AV1074" t="str">
            <v>NA</v>
          </cell>
          <cell r="AW1074" t="str">
            <v>NA</v>
          </cell>
        </row>
        <row r="1075">
          <cell r="B1075" t="str">
            <v>2006Y</v>
          </cell>
          <cell r="D1075" t="str">
            <v>Illinois Gas Company</v>
          </cell>
          <cell r="E1075">
            <v>336</v>
          </cell>
          <cell r="F1075">
            <v>281</v>
          </cell>
          <cell r="G1075">
            <v>9937</v>
          </cell>
          <cell r="J1075">
            <v>9937</v>
          </cell>
          <cell r="K1075">
            <v>989224</v>
          </cell>
          <cell r="L1075">
            <v>12637</v>
          </cell>
          <cell r="M1075">
            <v>601000</v>
          </cell>
          <cell r="N1075">
            <v>8288</v>
          </cell>
          <cell r="O1075">
            <v>11053</v>
          </cell>
          <cell r="P1075">
            <v>1007358</v>
          </cell>
          <cell r="S1075">
            <v>698</v>
          </cell>
          <cell r="W1075">
            <v>525</v>
          </cell>
          <cell r="X1075">
            <v>268</v>
          </cell>
          <cell r="Y1075">
            <v>124</v>
          </cell>
          <cell r="Z1075">
            <v>553</v>
          </cell>
          <cell r="AA1075">
            <v>-355</v>
          </cell>
          <cell r="AD1075">
            <v>617</v>
          </cell>
          <cell r="AG1075" t="str">
            <v>NA</v>
          </cell>
          <cell r="AH1075" t="str">
            <v>NA</v>
          </cell>
          <cell r="AJ1075" t="str">
            <v>NA</v>
          </cell>
          <cell r="AK1075">
            <v>5513</v>
          </cell>
          <cell r="AM1075" t="str">
            <v>NA</v>
          </cell>
          <cell r="AN1075">
            <v>0.008085446196845678</v>
          </cell>
          <cell r="AO1075" t="str">
            <v>NA</v>
          </cell>
          <cell r="AP1075" t="str">
            <v>NA</v>
          </cell>
          <cell r="AQ1075" t="str">
            <v>NA</v>
          </cell>
          <cell r="AR1075">
            <v>14091.5</v>
          </cell>
          <cell r="AS1075" t="str">
            <v>NA</v>
          </cell>
          <cell r="AT1075" t="str">
            <v>NA</v>
          </cell>
          <cell r="AV1075">
            <v>11053</v>
          </cell>
          <cell r="AW1075">
            <v>1007358</v>
          </cell>
        </row>
        <row r="1076">
          <cell r="B1076" t="str">
            <v>2005Y</v>
          </cell>
          <cell r="D1076" t="str">
            <v>Illinois Gas Company</v>
          </cell>
          <cell r="E1076">
            <v>338</v>
          </cell>
          <cell r="F1076">
            <v>231</v>
          </cell>
          <cell r="G1076">
            <v>10018</v>
          </cell>
          <cell r="J1076">
            <v>10018</v>
          </cell>
          <cell r="K1076">
            <v>1123261</v>
          </cell>
          <cell r="L1076">
            <v>14692</v>
          </cell>
          <cell r="M1076">
            <v>684152</v>
          </cell>
          <cell r="N1076">
            <v>9459</v>
          </cell>
          <cell r="O1076">
            <v>10677</v>
          </cell>
          <cell r="P1076">
            <v>1156805</v>
          </cell>
          <cell r="S1076">
            <v>764</v>
          </cell>
          <cell r="W1076">
            <v>522</v>
          </cell>
          <cell r="X1076">
            <v>269</v>
          </cell>
          <cell r="Y1076">
            <v>144</v>
          </cell>
          <cell r="Z1076">
            <v>588</v>
          </cell>
          <cell r="AA1076">
            <v>-116</v>
          </cell>
          <cell r="AD1076">
            <v>570</v>
          </cell>
          <cell r="AG1076" t="str">
            <v>NA</v>
          </cell>
          <cell r="AH1076" t="str">
            <v>NA</v>
          </cell>
          <cell r="AJ1076" t="str">
            <v>NA</v>
          </cell>
          <cell r="AK1076">
            <v>5929</v>
          </cell>
          <cell r="AM1076">
            <v>354.54</v>
          </cell>
          <cell r="AN1076">
            <v>0.01144661535425301</v>
          </cell>
          <cell r="AO1076" t="str">
            <v>NA</v>
          </cell>
          <cell r="AP1076" t="str">
            <v>NA</v>
          </cell>
          <cell r="AQ1076" t="str">
            <v>NA</v>
          </cell>
          <cell r="AR1076">
            <v>13913</v>
          </cell>
          <cell r="AS1076" t="str">
            <v>NA</v>
          </cell>
          <cell r="AT1076" t="str">
            <v>NA</v>
          </cell>
          <cell r="AV1076">
            <v>10677</v>
          </cell>
          <cell r="AW1076">
            <v>1156805</v>
          </cell>
        </row>
        <row r="1077">
          <cell r="B1077" t="str">
            <v>2004Y</v>
          </cell>
          <cell r="D1077" t="str">
            <v>Illinois Gas Company</v>
          </cell>
          <cell r="E1077">
            <v>305</v>
          </cell>
          <cell r="F1077">
            <v>263</v>
          </cell>
          <cell r="G1077">
            <v>10134</v>
          </cell>
          <cell r="J1077">
            <v>10134</v>
          </cell>
          <cell r="K1077">
            <v>1157621</v>
          </cell>
          <cell r="L1077">
            <v>11255</v>
          </cell>
          <cell r="M1077">
            <v>707720</v>
          </cell>
          <cell r="N1077">
            <v>7373</v>
          </cell>
          <cell r="O1077">
            <v>8602</v>
          </cell>
          <cell r="P1077">
            <v>1212618</v>
          </cell>
          <cell r="S1077">
            <v>718</v>
          </cell>
          <cell r="W1077">
            <v>543</v>
          </cell>
          <cell r="X1077">
            <v>104</v>
          </cell>
          <cell r="Y1077">
            <v>170</v>
          </cell>
          <cell r="Z1077">
            <v>590</v>
          </cell>
          <cell r="AA1077">
            <v>-224</v>
          </cell>
          <cell r="AD1077">
            <v>567</v>
          </cell>
          <cell r="AG1077" t="str">
            <v>NA</v>
          </cell>
          <cell r="AH1077" t="str">
            <v>NA</v>
          </cell>
          <cell r="AJ1077" t="str">
            <v>NA</v>
          </cell>
          <cell r="AK1077">
            <v>5921</v>
          </cell>
          <cell r="AM1077">
            <v>353.97</v>
          </cell>
          <cell r="AN1077">
            <v>0.012088126340417235</v>
          </cell>
          <cell r="AO1077" t="str">
            <v>NA</v>
          </cell>
          <cell r="AP1077" t="str">
            <v>NA</v>
          </cell>
          <cell r="AQ1077" t="str">
            <v>NA</v>
          </cell>
          <cell r="AR1077">
            <v>13728.5</v>
          </cell>
          <cell r="AS1077">
            <v>6557.5</v>
          </cell>
          <cell r="AT1077">
            <v>7171</v>
          </cell>
          <cell r="AV1077">
            <v>8602</v>
          </cell>
          <cell r="AW1077">
            <v>1212618</v>
          </cell>
        </row>
        <row r="1078">
          <cell r="B1078" t="str">
            <v>2003Y</v>
          </cell>
          <cell r="D1078" t="str">
            <v>Illinois Gas Company</v>
          </cell>
          <cell r="E1078">
            <v>333</v>
          </cell>
          <cell r="F1078">
            <v>237</v>
          </cell>
          <cell r="G1078">
            <v>10258</v>
          </cell>
          <cell r="J1078">
            <v>10258</v>
          </cell>
          <cell r="K1078">
            <v>1276565</v>
          </cell>
          <cell r="L1078">
            <v>11660</v>
          </cell>
          <cell r="M1078">
            <v>770768</v>
          </cell>
          <cell r="N1078">
            <v>7528</v>
          </cell>
          <cell r="O1078">
            <v>9128</v>
          </cell>
          <cell r="P1078">
            <v>1317799</v>
          </cell>
          <cell r="S1078">
            <v>751</v>
          </cell>
          <cell r="W1078">
            <v>638</v>
          </cell>
          <cell r="X1078">
            <v>135</v>
          </cell>
          <cell r="Y1078">
            <v>263</v>
          </cell>
          <cell r="Z1078">
            <v>571</v>
          </cell>
          <cell r="AA1078">
            <v>-160</v>
          </cell>
          <cell r="AD1078">
            <v>569</v>
          </cell>
          <cell r="AG1078" t="str">
            <v>NA</v>
          </cell>
          <cell r="AH1078" t="str">
            <v>NA</v>
          </cell>
          <cell r="AJ1078" t="str">
            <v>NA</v>
          </cell>
          <cell r="AK1078">
            <v>6283</v>
          </cell>
          <cell r="AM1078">
            <v>353</v>
          </cell>
          <cell r="AN1078" t="str">
            <v>NA</v>
          </cell>
          <cell r="AO1078" t="str">
            <v>NA</v>
          </cell>
          <cell r="AP1078" t="str">
            <v>NA</v>
          </cell>
          <cell r="AQ1078" t="str">
            <v>NA</v>
          </cell>
          <cell r="AR1078" t="str">
            <v>NA</v>
          </cell>
          <cell r="AS1078" t="str">
            <v>NA</v>
          </cell>
          <cell r="AT1078" t="str">
            <v>NA</v>
          </cell>
          <cell r="AV1078">
            <v>9128</v>
          </cell>
          <cell r="AW1078">
            <v>1317799</v>
          </cell>
        </row>
        <row r="1079">
          <cell r="B1079" t="str">
            <v>2002Y</v>
          </cell>
          <cell r="D1079" t="str">
            <v>Illinois Gas Company</v>
          </cell>
          <cell r="E1079" t="str">
            <v>NA</v>
          </cell>
          <cell r="F1079" t="str">
            <v>NA</v>
          </cell>
          <cell r="G1079" t="str">
            <v>NA</v>
          </cell>
          <cell r="J1079" t="str">
            <v>NA</v>
          </cell>
          <cell r="K1079" t="str">
            <v>NA</v>
          </cell>
          <cell r="L1079" t="str">
            <v>NA</v>
          </cell>
          <cell r="M1079" t="str">
            <v>NA</v>
          </cell>
          <cell r="N1079" t="str">
            <v>NA</v>
          </cell>
          <cell r="O1079" t="str">
            <v>NA</v>
          </cell>
          <cell r="P1079" t="str">
            <v>NA</v>
          </cell>
          <cell r="S1079" t="str">
            <v>NA</v>
          </cell>
          <cell r="W1079" t="str">
            <v>NA</v>
          </cell>
          <cell r="X1079" t="str">
            <v>NA</v>
          </cell>
          <cell r="Y1079" t="str">
            <v>NA</v>
          </cell>
          <cell r="Z1079" t="str">
            <v>NA</v>
          </cell>
          <cell r="AA1079" t="str">
            <v>NA</v>
          </cell>
          <cell r="AD1079" t="str">
            <v>NA</v>
          </cell>
          <cell r="AG1079" t="str">
            <v>NA</v>
          </cell>
          <cell r="AH1079" t="str">
            <v>NA</v>
          </cell>
          <cell r="AJ1079" t="str">
            <v>NA</v>
          </cell>
          <cell r="AK1079">
            <v>6018</v>
          </cell>
          <cell r="AM1079">
            <v>353</v>
          </cell>
          <cell r="AN1079" t="str">
            <v>NA</v>
          </cell>
          <cell r="AO1079" t="str">
            <v>NA</v>
          </cell>
          <cell r="AP1079" t="str">
            <v>NA</v>
          </cell>
          <cell r="AQ1079" t="str">
            <v>NA</v>
          </cell>
          <cell r="AR1079" t="str">
            <v>NA</v>
          </cell>
          <cell r="AS1079" t="str">
            <v>NA</v>
          </cell>
          <cell r="AT1079" t="str">
            <v>NA</v>
          </cell>
          <cell r="AV1079" t="str">
            <v>NA</v>
          </cell>
          <cell r="AW1079" t="str">
            <v>NA</v>
          </cell>
        </row>
        <row r="1080">
          <cell r="B1080" t="str">
            <v>2001Y</v>
          </cell>
          <cell r="D1080" t="str">
            <v>Illinois Gas Company</v>
          </cell>
          <cell r="E1080" t="str">
            <v>NA</v>
          </cell>
          <cell r="F1080" t="str">
            <v>NA</v>
          </cell>
          <cell r="G1080" t="str">
            <v>NA</v>
          </cell>
          <cell r="J1080" t="str">
            <v>NA</v>
          </cell>
          <cell r="K1080" t="str">
            <v>NA</v>
          </cell>
          <cell r="L1080" t="str">
            <v>NA</v>
          </cell>
          <cell r="M1080" t="str">
            <v>NA</v>
          </cell>
          <cell r="N1080" t="str">
            <v>NA</v>
          </cell>
          <cell r="O1080" t="str">
            <v>NA</v>
          </cell>
          <cell r="P1080" t="str">
            <v>NA</v>
          </cell>
          <cell r="S1080" t="str">
            <v>NA</v>
          </cell>
          <cell r="W1080" t="str">
            <v>NA</v>
          </cell>
          <cell r="X1080" t="str">
            <v>NA</v>
          </cell>
          <cell r="Y1080" t="str">
            <v>NA</v>
          </cell>
          <cell r="Z1080" t="str">
            <v>NA</v>
          </cell>
          <cell r="AA1080" t="str">
            <v>NA</v>
          </cell>
          <cell r="AD1080" t="str">
            <v>NA</v>
          </cell>
          <cell r="AG1080" t="str">
            <v>NA</v>
          </cell>
          <cell r="AH1080" t="str">
            <v>NA</v>
          </cell>
          <cell r="AJ1080" t="str">
            <v>NA</v>
          </cell>
          <cell r="AK1080" t="str">
            <v/>
          </cell>
          <cell r="AM1080">
            <v>347</v>
          </cell>
          <cell r="AN1080" t="str">
            <v>NA</v>
          </cell>
          <cell r="AO1080" t="str">
            <v>NA</v>
          </cell>
          <cell r="AP1080" t="str">
            <v>NA</v>
          </cell>
          <cell r="AQ1080" t="str">
            <v>NA</v>
          </cell>
          <cell r="AR1080" t="str">
            <v>NA</v>
          </cell>
          <cell r="AS1080" t="str">
            <v>NA</v>
          </cell>
          <cell r="AT1080" t="str">
            <v>NA</v>
          </cell>
          <cell r="AV1080" t="str">
            <v>NA</v>
          </cell>
          <cell r="AW1080" t="str">
            <v>NA</v>
          </cell>
        </row>
        <row r="1081">
          <cell r="B1081" t="str">
            <v>2000Y</v>
          </cell>
          <cell r="D1081" t="str">
            <v>Illinois Gas Company</v>
          </cell>
          <cell r="E1081" t="str">
            <v>NA</v>
          </cell>
          <cell r="F1081" t="str">
            <v>NA</v>
          </cell>
          <cell r="G1081" t="str">
            <v>NA</v>
          </cell>
          <cell r="J1081" t="str">
            <v>NA</v>
          </cell>
          <cell r="K1081" t="str">
            <v>NA</v>
          </cell>
          <cell r="L1081" t="str">
            <v>NA</v>
          </cell>
          <cell r="M1081" t="str">
            <v>NA</v>
          </cell>
          <cell r="N1081" t="str">
            <v>NA</v>
          </cell>
          <cell r="O1081" t="str">
            <v>NA</v>
          </cell>
          <cell r="P1081" t="str">
            <v>NA</v>
          </cell>
          <cell r="S1081" t="str">
            <v>NA</v>
          </cell>
          <cell r="W1081" t="str">
            <v>NA</v>
          </cell>
          <cell r="X1081" t="str">
            <v>NA</v>
          </cell>
          <cell r="Y1081" t="str">
            <v>NA</v>
          </cell>
          <cell r="Z1081" t="str">
            <v>NA</v>
          </cell>
          <cell r="AA1081" t="str">
            <v>NA</v>
          </cell>
          <cell r="AD1081" t="str">
            <v>NA</v>
          </cell>
          <cell r="AG1081" t="str">
            <v>NA</v>
          </cell>
          <cell r="AH1081" t="str">
            <v>NA</v>
          </cell>
          <cell r="AJ1081" t="str">
            <v>NA</v>
          </cell>
          <cell r="AK1081" t="str">
            <v/>
          </cell>
          <cell r="AM1081" t="str">
            <v>NA</v>
          </cell>
          <cell r="AN1081" t="str">
            <v>NA</v>
          </cell>
          <cell r="AO1081" t="str">
            <v>NA</v>
          </cell>
          <cell r="AP1081" t="str">
            <v>NA</v>
          </cell>
          <cell r="AQ1081" t="str">
            <v>NA</v>
          </cell>
          <cell r="AR1081" t="str">
            <v>NA</v>
          </cell>
          <cell r="AS1081" t="str">
            <v>NA</v>
          </cell>
          <cell r="AT1081" t="str">
            <v>NA</v>
          </cell>
          <cell r="AV1081" t="str">
            <v>NA</v>
          </cell>
          <cell r="AW1081" t="str">
            <v>NA</v>
          </cell>
        </row>
        <row r="1082">
          <cell r="B1082" t="str">
            <v>1999Y</v>
          </cell>
          <cell r="D1082" t="str">
            <v>Illinois Gas Company</v>
          </cell>
          <cell r="E1082" t="str">
            <v>NA</v>
          </cell>
          <cell r="F1082" t="str">
            <v>NA</v>
          </cell>
          <cell r="G1082" t="str">
            <v>NA</v>
          </cell>
          <cell r="J1082" t="str">
            <v>NA</v>
          </cell>
          <cell r="K1082" t="str">
            <v>NA</v>
          </cell>
          <cell r="L1082" t="str">
            <v>NA</v>
          </cell>
          <cell r="M1082" t="str">
            <v>NA</v>
          </cell>
          <cell r="N1082" t="str">
            <v>NA</v>
          </cell>
          <cell r="O1082" t="str">
            <v>NA</v>
          </cell>
          <cell r="P1082" t="str">
            <v>NA</v>
          </cell>
          <cell r="S1082" t="str">
            <v>NA</v>
          </cell>
          <cell r="W1082" t="str">
            <v>NA</v>
          </cell>
          <cell r="X1082" t="str">
            <v>NA</v>
          </cell>
          <cell r="Y1082" t="str">
            <v>NA</v>
          </cell>
          <cell r="Z1082" t="str">
            <v>NA</v>
          </cell>
          <cell r="AA1082" t="str">
            <v>NA</v>
          </cell>
          <cell r="AD1082" t="str">
            <v>NA</v>
          </cell>
          <cell r="AG1082" t="str">
            <v>NA</v>
          </cell>
          <cell r="AH1082" t="str">
            <v>NA</v>
          </cell>
          <cell r="AJ1082" t="str">
            <v>NA</v>
          </cell>
          <cell r="AK1082" t="str">
            <v/>
          </cell>
          <cell r="AM1082" t="str">
            <v>NA</v>
          </cell>
          <cell r="AN1082" t="str">
            <v>NA</v>
          </cell>
          <cell r="AO1082" t="str">
            <v>NA</v>
          </cell>
          <cell r="AP1082" t="str">
            <v>NA</v>
          </cell>
          <cell r="AQ1082" t="str">
            <v>NA</v>
          </cell>
          <cell r="AR1082" t="str">
            <v>NA</v>
          </cell>
          <cell r="AS1082" t="str">
            <v>NA</v>
          </cell>
          <cell r="AT1082" t="str">
            <v>NA</v>
          </cell>
          <cell r="AV1082" t="str">
            <v>NA</v>
          </cell>
          <cell r="AW1082" t="str">
            <v>NA</v>
          </cell>
        </row>
        <row r="1083">
          <cell r="B1083" t="str">
            <v>1998Y</v>
          </cell>
          <cell r="D1083" t="str">
            <v>Illinois Gas Company</v>
          </cell>
          <cell r="E1083" t="str">
            <v>NA</v>
          </cell>
          <cell r="F1083" t="str">
            <v>NA</v>
          </cell>
          <cell r="G1083" t="str">
            <v>NA</v>
          </cell>
          <cell r="J1083" t="str">
            <v>NA</v>
          </cell>
          <cell r="K1083" t="str">
            <v>NA</v>
          </cell>
          <cell r="L1083" t="str">
            <v>NA</v>
          </cell>
          <cell r="M1083" t="str">
            <v>NA</v>
          </cell>
          <cell r="N1083" t="str">
            <v>NA</v>
          </cell>
          <cell r="O1083" t="str">
            <v>NA</v>
          </cell>
          <cell r="P1083" t="str">
            <v>NA</v>
          </cell>
          <cell r="S1083" t="str">
            <v>NA</v>
          </cell>
          <cell r="W1083" t="str">
            <v>NA</v>
          </cell>
          <cell r="X1083" t="str">
            <v>NA</v>
          </cell>
          <cell r="Y1083" t="str">
            <v>NA</v>
          </cell>
          <cell r="Z1083" t="str">
            <v>NA</v>
          </cell>
          <cell r="AA1083" t="str">
            <v>NA</v>
          </cell>
          <cell r="AD1083" t="str">
            <v>NA</v>
          </cell>
          <cell r="AG1083" t="str">
            <v>NA</v>
          </cell>
          <cell r="AH1083" t="str">
            <v>NA</v>
          </cell>
          <cell r="AJ1083" t="str">
            <v>NA</v>
          </cell>
          <cell r="AK1083" t="str">
            <v/>
          </cell>
          <cell r="AM1083" t="str">
            <v>NA</v>
          </cell>
          <cell r="AN1083" t="str">
            <v>NA</v>
          </cell>
          <cell r="AO1083" t="str">
            <v>NA</v>
          </cell>
          <cell r="AP1083" t="str">
            <v>NA</v>
          </cell>
          <cell r="AQ1083" t="str">
            <v>NA</v>
          </cell>
          <cell r="AR1083" t="str">
            <v>NA</v>
          </cell>
          <cell r="AS1083" t="str">
            <v>NA</v>
          </cell>
          <cell r="AT1083" t="str">
            <v>NA</v>
          </cell>
          <cell r="AV1083" t="str">
            <v>NA</v>
          </cell>
          <cell r="AW1083" t="str">
            <v>NA</v>
          </cell>
        </row>
        <row r="1084">
          <cell r="B1084" t="str">
            <v>1997Y</v>
          </cell>
          <cell r="D1084" t="str">
            <v>Illinois Gas Company</v>
          </cell>
          <cell r="E1084" t="str">
            <v>NA</v>
          </cell>
          <cell r="F1084" t="str">
            <v>NA</v>
          </cell>
          <cell r="G1084" t="str">
            <v>NA</v>
          </cell>
          <cell r="J1084" t="str">
            <v>NA</v>
          </cell>
          <cell r="K1084" t="str">
            <v>NA</v>
          </cell>
          <cell r="L1084" t="str">
            <v>NA</v>
          </cell>
          <cell r="M1084" t="str">
            <v>NA</v>
          </cell>
          <cell r="N1084" t="str">
            <v>NA</v>
          </cell>
          <cell r="O1084" t="str">
            <v>NA</v>
          </cell>
          <cell r="P1084" t="str">
            <v>NA</v>
          </cell>
          <cell r="S1084" t="str">
            <v>NA</v>
          </cell>
          <cell r="W1084" t="str">
            <v>NA</v>
          </cell>
          <cell r="X1084" t="str">
            <v>NA</v>
          </cell>
          <cell r="Y1084" t="str">
            <v>NA</v>
          </cell>
          <cell r="Z1084" t="str">
            <v>NA</v>
          </cell>
          <cell r="AA1084" t="str">
            <v>NA</v>
          </cell>
          <cell r="AD1084" t="str">
            <v>NA</v>
          </cell>
          <cell r="AG1084" t="str">
            <v>NA</v>
          </cell>
          <cell r="AH1084" t="str">
            <v>NA</v>
          </cell>
          <cell r="AJ1084" t="str">
            <v>NA</v>
          </cell>
          <cell r="AK1084" t="str">
            <v/>
          </cell>
          <cell r="AM1084" t="str">
            <v>NA</v>
          </cell>
          <cell r="AN1084" t="str">
            <v>NA</v>
          </cell>
          <cell r="AO1084" t="str">
            <v>NA</v>
          </cell>
          <cell r="AP1084" t="str">
            <v>NA</v>
          </cell>
          <cell r="AQ1084" t="str">
            <v>NA</v>
          </cell>
          <cell r="AR1084" t="str">
            <v>NA</v>
          </cell>
          <cell r="AS1084" t="str">
            <v>NA</v>
          </cell>
          <cell r="AT1084" t="str">
            <v>NA</v>
          </cell>
          <cell r="AV1084" t="str">
            <v>NA</v>
          </cell>
          <cell r="AW1084" t="str">
            <v>NA</v>
          </cell>
        </row>
        <row r="1085">
          <cell r="B1085" t="str">
            <v>1996Y</v>
          </cell>
          <cell r="D1085" t="str">
            <v>Illinois Gas Company</v>
          </cell>
          <cell r="E1085" t="str">
            <v>NA</v>
          </cell>
          <cell r="F1085" t="str">
            <v>NA</v>
          </cell>
          <cell r="G1085">
            <v>10276</v>
          </cell>
          <cell r="J1085">
            <v>10276</v>
          </cell>
          <cell r="K1085">
            <v>1686389</v>
          </cell>
          <cell r="L1085">
            <v>8956</v>
          </cell>
          <cell r="M1085">
            <v>940763</v>
          </cell>
          <cell r="N1085">
            <v>5381</v>
          </cell>
          <cell r="O1085" t="str">
            <v>NA</v>
          </cell>
          <cell r="P1085">
            <v>0</v>
          </cell>
          <cell r="S1085" t="str">
            <v>NA</v>
          </cell>
          <cell r="W1085" t="str">
            <v>NA</v>
          </cell>
          <cell r="X1085">
            <v>216</v>
          </cell>
          <cell r="Y1085" t="str">
            <v>NA</v>
          </cell>
          <cell r="Z1085" t="str">
            <v>NA</v>
          </cell>
          <cell r="AA1085">
            <v>-718</v>
          </cell>
          <cell r="AD1085" t="str">
            <v>NA</v>
          </cell>
          <cell r="AG1085" t="str">
            <v>NA</v>
          </cell>
          <cell r="AH1085" t="str">
            <v>NA</v>
          </cell>
          <cell r="AJ1085" t="str">
            <v>NA</v>
          </cell>
          <cell r="AK1085" t="str">
            <v/>
          </cell>
          <cell r="AM1085" t="str">
            <v>NA</v>
          </cell>
          <cell r="AN1085" t="str">
            <v>NA</v>
          </cell>
          <cell r="AO1085" t="str">
            <v>NA</v>
          </cell>
          <cell r="AP1085" t="str">
            <v>NA</v>
          </cell>
          <cell r="AQ1085" t="str">
            <v>NA</v>
          </cell>
          <cell r="AR1085" t="str">
            <v>NA</v>
          </cell>
          <cell r="AS1085" t="str">
            <v>NA</v>
          </cell>
          <cell r="AT1085" t="str">
            <v>NA</v>
          </cell>
          <cell r="AV1085" t="str">
            <v>NA</v>
          </cell>
          <cell r="AW1085">
            <v>0</v>
          </cell>
        </row>
        <row r="1086">
          <cell r="B1086" t="str">
            <v>2006Y</v>
          </cell>
          <cell r="D1086" t="str">
            <v>Illinois Power Company</v>
          </cell>
          <cell r="E1086">
            <v>18379</v>
          </cell>
          <cell r="F1086">
            <v>7178</v>
          </cell>
          <cell r="G1086">
            <v>418388</v>
          </cell>
          <cell r="J1086">
            <v>418388</v>
          </cell>
          <cell r="K1086">
            <v>43688462</v>
          </cell>
          <cell r="L1086">
            <v>527602</v>
          </cell>
          <cell r="M1086">
            <v>27811555</v>
          </cell>
          <cell r="N1086">
            <v>353452</v>
          </cell>
          <cell r="O1086">
            <v>392899</v>
          </cell>
          <cell r="P1086">
            <v>45188193</v>
          </cell>
          <cell r="S1086">
            <v>24711</v>
          </cell>
          <cell r="W1086">
            <v>18590</v>
          </cell>
          <cell r="X1086">
            <v>56659</v>
          </cell>
          <cell r="Y1086">
            <v>7780</v>
          </cell>
          <cell r="Z1086">
            <v>6695</v>
          </cell>
          <cell r="AA1086">
            <v>-177838</v>
          </cell>
          <cell r="AD1086">
            <v>25557</v>
          </cell>
          <cell r="AG1086" t="str">
            <v>NA</v>
          </cell>
          <cell r="AH1086" t="str">
            <v>NA</v>
          </cell>
          <cell r="AJ1086" t="str">
            <v>NA</v>
          </cell>
          <cell r="AK1086">
            <v>5513</v>
          </cell>
          <cell r="AM1086">
            <v>7881.8</v>
          </cell>
          <cell r="AN1086">
            <v>0.007379798373795817</v>
          </cell>
          <cell r="AO1086">
            <v>3065</v>
          </cell>
          <cell r="AP1086" t="str">
            <v>NA</v>
          </cell>
          <cell r="AQ1086">
            <v>-0.1813500953482161</v>
          </cell>
          <cell r="AR1086">
            <v>579761.5</v>
          </cell>
          <cell r="AS1086">
            <v>340522</v>
          </cell>
          <cell r="AT1086">
            <v>239239.5</v>
          </cell>
          <cell r="AV1086">
            <v>392899</v>
          </cell>
          <cell r="AW1086">
            <v>45188193</v>
          </cell>
        </row>
        <row r="1087">
          <cell r="B1087" t="str">
            <v>2005Y</v>
          </cell>
          <cell r="D1087" t="str">
            <v>Illinois Power Company</v>
          </cell>
          <cell r="E1087">
            <v>17512</v>
          </cell>
          <cell r="F1087">
            <v>6127</v>
          </cell>
          <cell r="G1087">
            <v>415323</v>
          </cell>
          <cell r="J1087">
            <v>415323</v>
          </cell>
          <cell r="K1087">
            <v>47358561</v>
          </cell>
          <cell r="L1087">
            <v>530474</v>
          </cell>
          <cell r="M1087">
            <v>30194164</v>
          </cell>
          <cell r="N1087">
            <v>351019</v>
          </cell>
          <cell r="O1087">
            <v>424957</v>
          </cell>
          <cell r="P1087">
            <v>49320395</v>
          </cell>
          <cell r="S1087">
            <v>20630</v>
          </cell>
          <cell r="W1087">
            <v>11222</v>
          </cell>
          <cell r="X1087">
            <v>97039</v>
          </cell>
          <cell r="Y1087">
            <v>2556</v>
          </cell>
          <cell r="Z1087">
            <v>6795</v>
          </cell>
          <cell r="AA1087">
            <v>-131983</v>
          </cell>
          <cell r="AD1087">
            <v>23639</v>
          </cell>
          <cell r="AG1087" t="str">
            <v>NA</v>
          </cell>
          <cell r="AH1087" t="str">
            <v>NA</v>
          </cell>
          <cell r="AJ1087" t="str">
            <v>NA</v>
          </cell>
          <cell r="AK1087">
            <v>5929</v>
          </cell>
          <cell r="AM1087">
            <v>760</v>
          </cell>
          <cell r="AN1087">
            <v>0.0039571075646746565</v>
          </cell>
          <cell r="AO1087">
            <v>1637</v>
          </cell>
          <cell r="AP1087" t="str">
            <v>NA</v>
          </cell>
          <cell r="AQ1087" t="str">
            <v>NA</v>
          </cell>
          <cell r="AR1087">
            <v>557384.5</v>
          </cell>
          <cell r="AS1087">
            <v>324424</v>
          </cell>
          <cell r="AT1087">
            <v>232960.5</v>
          </cell>
          <cell r="AV1087">
            <v>424957</v>
          </cell>
          <cell r="AW1087">
            <v>49320395</v>
          </cell>
        </row>
        <row r="1088">
          <cell r="B1088" t="str">
            <v>2004Y</v>
          </cell>
          <cell r="D1088" t="str">
            <v>Illinois Power Company</v>
          </cell>
          <cell r="E1088">
            <v>10461</v>
          </cell>
          <cell r="F1088">
            <v>5578</v>
          </cell>
          <cell r="G1088">
            <v>413686</v>
          </cell>
          <cell r="J1088">
            <v>413686</v>
          </cell>
          <cell r="K1088">
            <v>49117445</v>
          </cell>
          <cell r="L1088">
            <v>478700</v>
          </cell>
          <cell r="M1088">
            <v>31439142</v>
          </cell>
          <cell r="N1088">
            <v>320718</v>
          </cell>
          <cell r="O1088">
            <v>336117</v>
          </cell>
          <cell r="P1088">
            <v>51432684</v>
          </cell>
          <cell r="S1088">
            <v>23785</v>
          </cell>
          <cell r="W1088">
            <v>13296</v>
          </cell>
          <cell r="X1088">
            <v>137538</v>
          </cell>
          <cell r="Y1088">
            <v>4104</v>
          </cell>
          <cell r="Z1088">
            <v>7150</v>
          </cell>
          <cell r="AA1088">
            <v>-135001</v>
          </cell>
          <cell r="AD1088">
            <v>16039</v>
          </cell>
          <cell r="AG1088" t="str">
            <v>NA</v>
          </cell>
          <cell r="AH1088" t="str">
            <v>NA</v>
          </cell>
          <cell r="AJ1088" t="str">
            <v>NA</v>
          </cell>
          <cell r="AK1088">
            <v>5921</v>
          </cell>
          <cell r="AM1088">
            <v>8527</v>
          </cell>
          <cell r="AN1088">
            <v>0.05434239634624991</v>
          </cell>
          <cell r="AO1088">
            <v>21322</v>
          </cell>
          <cell r="AP1088" t="str">
            <v>NA</v>
          </cell>
          <cell r="AQ1088" t="str">
            <v>NA</v>
          </cell>
          <cell r="AR1088">
            <v>537219</v>
          </cell>
          <cell r="AS1088">
            <v>306484.5</v>
          </cell>
          <cell r="AT1088">
            <v>230734.5</v>
          </cell>
          <cell r="AV1088">
            <v>336117</v>
          </cell>
          <cell r="AW1088">
            <v>51432684</v>
          </cell>
        </row>
        <row r="1089">
          <cell r="B1089" t="str">
            <v>2003Y</v>
          </cell>
          <cell r="D1089" t="str">
            <v>Illinois Power Company</v>
          </cell>
          <cell r="E1089">
            <v>10341</v>
          </cell>
          <cell r="F1089">
            <v>5874</v>
          </cell>
          <cell r="G1089">
            <v>392364</v>
          </cell>
          <cell r="J1089">
            <v>392364</v>
          </cell>
          <cell r="K1089">
            <v>53924683</v>
          </cell>
          <cell r="L1089">
            <v>455460</v>
          </cell>
          <cell r="M1089">
            <v>33714680</v>
          </cell>
          <cell r="N1089">
            <v>301220</v>
          </cell>
          <cell r="O1089">
            <v>337424</v>
          </cell>
          <cell r="P1089">
            <v>56147500</v>
          </cell>
          <cell r="S1089">
            <v>24822</v>
          </cell>
          <cell r="W1089">
            <v>12860</v>
          </cell>
          <cell r="X1089">
            <v>116981</v>
          </cell>
          <cell r="Y1089">
            <v>3067</v>
          </cell>
          <cell r="Z1089">
            <v>5204</v>
          </cell>
          <cell r="AA1089">
            <v>-125496</v>
          </cell>
          <cell r="AD1089">
            <v>16214</v>
          </cell>
          <cell r="AG1089" t="str">
            <v>NA</v>
          </cell>
          <cell r="AH1089" t="str">
            <v>NA</v>
          </cell>
          <cell r="AJ1089" t="str">
            <v>NA</v>
          </cell>
          <cell r="AK1089">
            <v>6283</v>
          </cell>
          <cell r="AM1089">
            <v>8432</v>
          </cell>
          <cell r="AN1089">
            <v>0.017062691801841296</v>
          </cell>
          <cell r="AO1089" t="str">
            <v>NA</v>
          </cell>
          <cell r="AP1089" t="str">
            <v>NA</v>
          </cell>
          <cell r="AQ1089" t="str">
            <v>NA</v>
          </cell>
          <cell r="AR1089">
            <v>523670.5</v>
          </cell>
          <cell r="AS1089">
            <v>289712</v>
          </cell>
          <cell r="AT1089">
            <v>233958.5</v>
          </cell>
          <cell r="AV1089">
            <v>337424</v>
          </cell>
          <cell r="AW1089">
            <v>56147500</v>
          </cell>
        </row>
        <row r="1090">
          <cell r="B1090" t="str">
            <v>2002Y</v>
          </cell>
          <cell r="D1090" t="str">
            <v>Illinois Power Company</v>
          </cell>
          <cell r="E1090">
            <v>9466</v>
          </cell>
          <cell r="F1090">
            <v>5844</v>
          </cell>
          <cell r="G1090">
            <v>399175</v>
          </cell>
          <cell r="J1090">
            <v>399175</v>
          </cell>
          <cell r="K1090">
            <v>51782976</v>
          </cell>
          <cell r="L1090">
            <v>359807</v>
          </cell>
          <cell r="M1090">
            <v>32276896</v>
          </cell>
          <cell r="N1090">
            <v>243417</v>
          </cell>
          <cell r="O1090">
            <v>232695</v>
          </cell>
          <cell r="P1090">
            <v>55655400</v>
          </cell>
          <cell r="S1090">
            <v>25539</v>
          </cell>
          <cell r="W1090">
            <v>11944</v>
          </cell>
          <cell r="X1090">
            <v>160695</v>
          </cell>
          <cell r="Y1090">
            <v>2819</v>
          </cell>
          <cell r="Z1090">
            <v>1901</v>
          </cell>
          <cell r="AA1090">
            <v>-144467</v>
          </cell>
          <cell r="AD1090">
            <v>15310</v>
          </cell>
          <cell r="AG1090" t="str">
            <v>NA</v>
          </cell>
          <cell r="AH1090" t="str">
            <v>NA</v>
          </cell>
          <cell r="AJ1090" t="str">
            <v>NA</v>
          </cell>
          <cell r="AK1090">
            <v>6018</v>
          </cell>
          <cell r="AM1090">
            <v>7830</v>
          </cell>
          <cell r="AN1090">
            <v>0.0054861140523747</v>
          </cell>
          <cell r="AO1090" t="str">
            <v>NA</v>
          </cell>
          <cell r="AP1090" t="str">
            <v>NA</v>
          </cell>
          <cell r="AQ1090" t="str">
            <v>NA</v>
          </cell>
          <cell r="AR1090">
            <v>509860</v>
          </cell>
          <cell r="AS1090">
            <v>273362</v>
          </cell>
          <cell r="AT1090">
            <v>236498</v>
          </cell>
          <cell r="AV1090">
            <v>232695</v>
          </cell>
          <cell r="AW1090">
            <v>55655400</v>
          </cell>
        </row>
        <row r="1091">
          <cell r="B1091" t="str">
            <v>2001Y</v>
          </cell>
          <cell r="D1091" t="str">
            <v>Illinois Power Company</v>
          </cell>
          <cell r="E1091">
            <v>9572</v>
          </cell>
          <cell r="F1091">
            <v>6145</v>
          </cell>
          <cell r="G1091">
            <v>401377</v>
          </cell>
          <cell r="J1091">
            <v>401377</v>
          </cell>
          <cell r="K1091">
            <v>52058685</v>
          </cell>
          <cell r="L1091">
            <v>455702</v>
          </cell>
          <cell r="M1091">
            <v>31516001</v>
          </cell>
          <cell r="N1091">
            <v>298029</v>
          </cell>
          <cell r="O1091">
            <v>328419</v>
          </cell>
          <cell r="P1091">
            <v>55850500</v>
          </cell>
          <cell r="S1091">
            <v>27602</v>
          </cell>
          <cell r="W1091">
            <v>18983</v>
          </cell>
          <cell r="X1091">
            <v>166179</v>
          </cell>
          <cell r="Y1091" t="str">
            <v>NA</v>
          </cell>
          <cell r="Z1091" t="str">
            <v>NA</v>
          </cell>
          <cell r="AA1091">
            <v>-148808</v>
          </cell>
          <cell r="AD1091">
            <v>15717</v>
          </cell>
          <cell r="AG1091" t="str">
            <v>NA</v>
          </cell>
          <cell r="AH1091" t="str">
            <v>NA</v>
          </cell>
          <cell r="AJ1091" t="str">
            <v>NA</v>
          </cell>
          <cell r="AK1091" t="str">
            <v/>
          </cell>
          <cell r="AM1091">
            <v>8296</v>
          </cell>
          <cell r="AN1091">
            <v>0.0058590764311257796</v>
          </cell>
          <cell r="AO1091">
            <v>2338</v>
          </cell>
          <cell r="AP1091" t="str">
            <v>NA</v>
          </cell>
          <cell r="AQ1091" t="str">
            <v>NA</v>
          </cell>
          <cell r="AR1091">
            <v>495216</v>
          </cell>
          <cell r="AS1091">
            <v>258005</v>
          </cell>
          <cell r="AT1091">
            <v>237211</v>
          </cell>
          <cell r="AV1091">
            <v>328419</v>
          </cell>
          <cell r="AW1091">
            <v>55850500</v>
          </cell>
        </row>
        <row r="1092">
          <cell r="B1092" t="str">
            <v>2000Y</v>
          </cell>
          <cell r="D1092" t="str">
            <v>Illinois Power Company</v>
          </cell>
          <cell r="E1092">
            <v>10109</v>
          </cell>
          <cell r="F1092">
            <v>6274</v>
          </cell>
          <cell r="G1092">
            <v>399039</v>
          </cell>
          <cell r="J1092">
            <v>399039</v>
          </cell>
          <cell r="K1092">
            <v>55474481</v>
          </cell>
          <cell r="L1092">
            <v>374429</v>
          </cell>
          <cell r="M1092">
            <v>33642110</v>
          </cell>
          <cell r="N1092">
            <v>245449</v>
          </cell>
          <cell r="O1092">
            <v>265037</v>
          </cell>
          <cell r="P1092">
            <v>58846500</v>
          </cell>
          <cell r="S1092">
            <v>35144</v>
          </cell>
          <cell r="W1092">
            <v>13050</v>
          </cell>
          <cell r="X1092">
            <v>134935</v>
          </cell>
          <cell r="Y1092" t="str">
            <v>NA</v>
          </cell>
          <cell r="Z1092" t="str">
            <v>NA</v>
          </cell>
          <cell r="AA1092">
            <v>-157847</v>
          </cell>
          <cell r="AD1092">
            <v>16383</v>
          </cell>
          <cell r="AG1092" t="str">
            <v>NA</v>
          </cell>
          <cell r="AH1092" t="str">
            <v>NA</v>
          </cell>
          <cell r="AJ1092" t="str">
            <v>NA</v>
          </cell>
          <cell r="AK1092" t="str">
            <v/>
          </cell>
          <cell r="AM1092" t="str">
            <v>NA</v>
          </cell>
          <cell r="AN1092">
            <v>0.002044070563123862</v>
          </cell>
          <cell r="AO1092">
            <v>814</v>
          </cell>
          <cell r="AP1092" t="str">
            <v>NA</v>
          </cell>
          <cell r="AQ1092" t="str">
            <v>NA</v>
          </cell>
          <cell r="AR1092">
            <v>478955</v>
          </cell>
          <cell r="AS1092">
            <v>244370.5</v>
          </cell>
          <cell r="AT1092">
            <v>234584.5</v>
          </cell>
          <cell r="AV1092">
            <v>265037</v>
          </cell>
          <cell r="AW1092">
            <v>58846500</v>
          </cell>
        </row>
        <row r="1093">
          <cell r="B1093" t="str">
            <v>1999Y</v>
          </cell>
          <cell r="D1093" t="str">
            <v>Illinois Power Company</v>
          </cell>
          <cell r="E1093">
            <v>12747</v>
          </cell>
          <cell r="F1093">
            <v>5853</v>
          </cell>
          <cell r="G1093">
            <v>398225</v>
          </cell>
          <cell r="J1093">
            <v>398225</v>
          </cell>
          <cell r="K1093">
            <v>55287446</v>
          </cell>
          <cell r="L1093">
            <v>294846</v>
          </cell>
          <cell r="M1093">
            <v>32323072</v>
          </cell>
          <cell r="N1093">
            <v>194422</v>
          </cell>
          <cell r="O1093">
            <v>168839</v>
          </cell>
          <cell r="P1093">
            <v>58693518</v>
          </cell>
          <cell r="S1093">
            <v>16955</v>
          </cell>
          <cell r="W1093">
            <v>16337</v>
          </cell>
          <cell r="X1093">
            <v>113089</v>
          </cell>
          <cell r="Y1093" t="str">
            <v>NA</v>
          </cell>
          <cell r="Z1093" t="str">
            <v>NA</v>
          </cell>
          <cell r="AA1093">
            <v>-197201</v>
          </cell>
          <cell r="AD1093">
            <v>18601</v>
          </cell>
          <cell r="AG1093" t="str">
            <v>NA</v>
          </cell>
          <cell r="AH1093" t="str">
            <v>NA</v>
          </cell>
          <cell r="AJ1093" t="str">
            <v>NA</v>
          </cell>
          <cell r="AK1093" t="str">
            <v/>
          </cell>
          <cell r="AM1093" t="str">
            <v>NA</v>
          </cell>
          <cell r="AN1093">
            <v>0.004116327515623789</v>
          </cell>
          <cell r="AO1093" t="str">
            <v>NA</v>
          </cell>
          <cell r="AP1093" t="str">
            <v>NA</v>
          </cell>
          <cell r="AQ1093" t="str">
            <v>NA</v>
          </cell>
          <cell r="AR1093">
            <v>464848.5</v>
          </cell>
          <cell r="AS1093">
            <v>231395.5</v>
          </cell>
          <cell r="AT1093">
            <v>233453</v>
          </cell>
          <cell r="AV1093">
            <v>168839</v>
          </cell>
          <cell r="AW1093">
            <v>58693518</v>
          </cell>
        </row>
        <row r="1094">
          <cell r="B1094" t="str">
            <v>1998Y</v>
          </cell>
          <cell r="D1094" t="str">
            <v>Illinois Power Company</v>
          </cell>
          <cell r="E1094">
            <v>9831</v>
          </cell>
          <cell r="F1094">
            <v>5119</v>
          </cell>
          <cell r="G1094">
            <v>399871</v>
          </cell>
          <cell r="J1094">
            <v>399871</v>
          </cell>
          <cell r="K1094">
            <v>54068463</v>
          </cell>
          <cell r="L1094">
            <v>277948</v>
          </cell>
          <cell r="M1094">
            <v>31195209</v>
          </cell>
          <cell r="N1094">
            <v>183326</v>
          </cell>
          <cell r="O1094">
            <v>148765</v>
          </cell>
          <cell r="P1094" t="str">
            <v>NA</v>
          </cell>
          <cell r="S1094">
            <v>19089</v>
          </cell>
          <cell r="W1094">
            <v>16129</v>
          </cell>
          <cell r="X1094">
            <v>-1355916</v>
          </cell>
          <cell r="Y1094" t="str">
            <v>NA</v>
          </cell>
          <cell r="Z1094" t="str">
            <v>NA</v>
          </cell>
          <cell r="AA1094">
            <v>-311516</v>
          </cell>
          <cell r="AD1094">
            <v>14950</v>
          </cell>
          <cell r="AG1094" t="str">
            <v>NA</v>
          </cell>
          <cell r="AH1094" t="str">
            <v>NA</v>
          </cell>
          <cell r="AJ1094" t="str">
            <v>NA</v>
          </cell>
          <cell r="AK1094" t="str">
            <v/>
          </cell>
          <cell r="AM1094" t="str">
            <v>NA</v>
          </cell>
          <cell r="AN1094">
            <v>0.015217948750498252</v>
          </cell>
          <cell r="AO1094">
            <v>5994</v>
          </cell>
          <cell r="AP1094" t="str">
            <v>NA</v>
          </cell>
          <cell r="AQ1094" t="str">
            <v>NA</v>
          </cell>
          <cell r="AR1094">
            <v>452935.5</v>
          </cell>
          <cell r="AS1094">
            <v>218818.5</v>
          </cell>
          <cell r="AT1094">
            <v>234117</v>
          </cell>
          <cell r="AV1094">
            <v>148765</v>
          </cell>
          <cell r="AW1094" t="str">
            <v>NA</v>
          </cell>
        </row>
        <row r="1095">
          <cell r="B1095" t="str">
            <v>1997Y</v>
          </cell>
          <cell r="D1095" t="str">
            <v>Illinois Power Company</v>
          </cell>
          <cell r="E1095">
            <v>9819</v>
          </cell>
          <cell r="F1095">
            <v>4148</v>
          </cell>
          <cell r="G1095">
            <v>393877</v>
          </cell>
          <cell r="J1095">
            <v>393877</v>
          </cell>
          <cell r="K1095">
            <v>56643560</v>
          </cell>
          <cell r="L1095">
            <v>340059</v>
          </cell>
          <cell r="M1095">
            <v>34978942</v>
          </cell>
          <cell r="N1095">
            <v>238036</v>
          </cell>
          <cell r="O1095">
            <v>209971</v>
          </cell>
          <cell r="P1095" t="str">
            <v>NA</v>
          </cell>
          <cell r="S1095">
            <v>23688</v>
          </cell>
          <cell r="W1095">
            <v>15915</v>
          </cell>
          <cell r="X1095">
            <v>-44173</v>
          </cell>
          <cell r="Y1095" t="str">
            <v>NA</v>
          </cell>
          <cell r="Z1095" t="str">
            <v>NA</v>
          </cell>
          <cell r="AA1095">
            <v>-223894</v>
          </cell>
          <cell r="AD1095">
            <v>13967</v>
          </cell>
          <cell r="AG1095" t="str">
            <v>NA</v>
          </cell>
          <cell r="AH1095" t="str">
            <v>NA</v>
          </cell>
          <cell r="AJ1095" t="str">
            <v>NA</v>
          </cell>
          <cell r="AK1095" t="str">
            <v/>
          </cell>
          <cell r="AM1095" t="str">
            <v>NA</v>
          </cell>
          <cell r="AN1095">
            <v>0.0034239159510155836</v>
          </cell>
          <cell r="AO1095">
            <v>1344</v>
          </cell>
          <cell r="AP1095" t="str">
            <v>NA</v>
          </cell>
          <cell r="AQ1095" t="str">
            <v>NA</v>
          </cell>
          <cell r="AR1095">
            <v>439750</v>
          </cell>
          <cell r="AS1095">
            <v>206059.5</v>
          </cell>
          <cell r="AT1095">
            <v>233690.5</v>
          </cell>
          <cell r="AV1095">
            <v>209971</v>
          </cell>
          <cell r="AW1095" t="str">
            <v>NA</v>
          </cell>
        </row>
        <row r="1096">
          <cell r="B1096" t="str">
            <v>1996Y</v>
          </cell>
          <cell r="D1096" t="str">
            <v>Illinois Power Company</v>
          </cell>
          <cell r="E1096">
            <v>10495</v>
          </cell>
          <cell r="F1096">
            <v>4562</v>
          </cell>
          <cell r="G1096">
            <v>392533</v>
          </cell>
          <cell r="J1096">
            <v>392533</v>
          </cell>
          <cell r="K1096">
            <v>72362974</v>
          </cell>
          <cell r="L1096">
            <v>337693</v>
          </cell>
          <cell r="M1096">
            <v>43376033</v>
          </cell>
          <cell r="N1096">
            <v>216125</v>
          </cell>
          <cell r="O1096">
            <v>210830</v>
          </cell>
          <cell r="P1096" t="str">
            <v>NA</v>
          </cell>
          <cell r="S1096">
            <v>22690</v>
          </cell>
          <cell r="W1096">
            <v>11874</v>
          </cell>
          <cell r="X1096">
            <v>228618</v>
          </cell>
          <cell r="Y1096" t="str">
            <v>NA</v>
          </cell>
          <cell r="Z1096" t="str">
            <v>NA</v>
          </cell>
          <cell r="AA1096">
            <v>-187293</v>
          </cell>
          <cell r="AD1096">
            <v>15057</v>
          </cell>
          <cell r="AG1096" t="str">
            <v>NA</v>
          </cell>
          <cell r="AH1096" t="str">
            <v>NA</v>
          </cell>
          <cell r="AJ1096" t="str">
            <v>NA</v>
          </cell>
          <cell r="AK1096" t="str">
            <v/>
          </cell>
          <cell r="AM1096" t="str">
            <v>NA</v>
          </cell>
          <cell r="AN1096" t="str">
            <v>NA</v>
          </cell>
          <cell r="AO1096" t="str">
            <v>NA</v>
          </cell>
          <cell r="AP1096" t="str">
            <v>NA</v>
          </cell>
          <cell r="AQ1096" t="str">
            <v>NA</v>
          </cell>
          <cell r="AR1096" t="str">
            <v>NA</v>
          </cell>
          <cell r="AS1096" t="str">
            <v>NA</v>
          </cell>
          <cell r="AT1096" t="str">
            <v>NA</v>
          </cell>
          <cell r="AV1096">
            <v>210830</v>
          </cell>
          <cell r="AW1096" t="str">
            <v>NA</v>
          </cell>
        </row>
        <row r="1097">
          <cell r="B1097" t="str">
            <v>2006Y</v>
          </cell>
          <cell r="D1097" t="str">
            <v>Interstate Power and Light Company</v>
          </cell>
          <cell r="E1097">
            <v>6000</v>
          </cell>
          <cell r="F1097">
            <v>1771</v>
          </cell>
          <cell r="G1097">
            <v>238107</v>
          </cell>
          <cell r="J1097">
            <v>238107</v>
          </cell>
          <cell r="K1097">
            <v>29662019</v>
          </cell>
          <cell r="L1097">
            <v>344865</v>
          </cell>
          <cell r="M1097">
            <v>15136069</v>
          </cell>
          <cell r="N1097">
            <v>197965</v>
          </cell>
          <cell r="O1097">
            <v>251718</v>
          </cell>
          <cell r="P1097">
            <v>28024304</v>
          </cell>
          <cell r="S1097">
            <v>33312</v>
          </cell>
          <cell r="W1097">
            <v>21156</v>
          </cell>
          <cell r="X1097">
            <v>172403</v>
          </cell>
          <cell r="Y1097">
            <v>1723</v>
          </cell>
          <cell r="Z1097">
            <v>7616</v>
          </cell>
          <cell r="AA1097">
            <v>-205135</v>
          </cell>
          <cell r="AD1097">
            <v>7771</v>
          </cell>
          <cell r="AG1097" t="str">
            <v>NA</v>
          </cell>
          <cell r="AH1097" t="str">
            <v>NA</v>
          </cell>
          <cell r="AJ1097" t="str">
            <v>NA</v>
          </cell>
          <cell r="AK1097">
            <v>6166.556559189813</v>
          </cell>
          <cell r="AM1097" t="str">
            <v>NA</v>
          </cell>
          <cell r="AN1097">
            <v>0.002079010828532109</v>
          </cell>
          <cell r="AO1097">
            <v>494</v>
          </cell>
          <cell r="AP1097" t="str">
            <v>NA</v>
          </cell>
          <cell r="AQ1097" t="str">
            <v>NA</v>
          </cell>
          <cell r="AR1097">
            <v>326046</v>
          </cell>
          <cell r="AS1097">
            <v>122667</v>
          </cell>
          <cell r="AT1097">
            <v>203379</v>
          </cell>
          <cell r="AV1097">
            <v>251718</v>
          </cell>
          <cell r="AW1097">
            <v>28024304</v>
          </cell>
        </row>
        <row r="1098">
          <cell r="B1098" t="str">
            <v>2005Y</v>
          </cell>
          <cell r="D1098" t="str">
            <v>Interstate Power and Light Company</v>
          </cell>
          <cell r="E1098">
            <v>5104</v>
          </cell>
          <cell r="F1098">
            <v>1976</v>
          </cell>
          <cell r="G1098">
            <v>237613</v>
          </cell>
          <cell r="J1098">
            <v>237613</v>
          </cell>
          <cell r="K1098">
            <v>31000065</v>
          </cell>
          <cell r="L1098">
            <v>353343</v>
          </cell>
          <cell r="M1098">
            <v>16486665</v>
          </cell>
          <cell r="N1098">
            <v>201763</v>
          </cell>
          <cell r="O1098">
            <v>288778</v>
          </cell>
          <cell r="P1098">
            <v>29434633</v>
          </cell>
          <cell r="S1098">
            <v>31690</v>
          </cell>
          <cell r="W1098">
            <v>19672</v>
          </cell>
          <cell r="X1098">
            <v>165121</v>
          </cell>
          <cell r="Y1098">
            <v>2144</v>
          </cell>
          <cell r="Z1098">
            <v>7548</v>
          </cell>
          <cell r="AA1098">
            <v>-272796</v>
          </cell>
          <cell r="AD1098">
            <v>7080</v>
          </cell>
          <cell r="AG1098" t="str">
            <v>NA</v>
          </cell>
          <cell r="AH1098" t="str">
            <v>NA</v>
          </cell>
          <cell r="AJ1098" t="str">
            <v>NA</v>
          </cell>
          <cell r="AK1098">
            <v>6610.801167372721</v>
          </cell>
          <cell r="AM1098">
            <v>5392</v>
          </cell>
          <cell r="AN1098">
            <v>0.008758225429845043</v>
          </cell>
          <cell r="AO1098">
            <v>2063</v>
          </cell>
          <cell r="AP1098" t="str">
            <v>NA</v>
          </cell>
          <cell r="AQ1098" t="str">
            <v>NA</v>
          </cell>
          <cell r="AR1098">
            <v>316294.5</v>
          </cell>
          <cell r="AS1098">
            <v>121689</v>
          </cell>
          <cell r="AT1098">
            <v>194605.5</v>
          </cell>
          <cell r="AV1098">
            <v>288778</v>
          </cell>
          <cell r="AW1098">
            <v>29434633</v>
          </cell>
        </row>
        <row r="1099">
          <cell r="B1099" t="str">
            <v>2004Y</v>
          </cell>
          <cell r="D1099" t="str">
            <v>Interstate Power and Light Company</v>
          </cell>
          <cell r="E1099">
            <v>6695</v>
          </cell>
          <cell r="F1099">
            <v>2251</v>
          </cell>
          <cell r="G1099">
            <v>235550</v>
          </cell>
          <cell r="J1099">
            <v>235550</v>
          </cell>
          <cell r="K1099">
            <v>31814271</v>
          </cell>
          <cell r="L1099">
            <v>306936</v>
          </cell>
          <cell r="M1099">
            <v>16882237</v>
          </cell>
          <cell r="N1099">
            <v>179200</v>
          </cell>
          <cell r="O1099">
            <v>231132</v>
          </cell>
          <cell r="P1099">
            <v>32972413</v>
          </cell>
          <cell r="S1099">
            <v>31450</v>
          </cell>
          <cell r="W1099">
            <v>16639</v>
          </cell>
          <cell r="X1099">
            <v>125738</v>
          </cell>
          <cell r="Y1099">
            <v>1683</v>
          </cell>
          <cell r="Z1099">
            <v>7908</v>
          </cell>
          <cell r="AA1099">
            <v>-326861</v>
          </cell>
          <cell r="AD1099">
            <v>8946</v>
          </cell>
          <cell r="AG1099" t="str">
            <v>NA</v>
          </cell>
          <cell r="AH1099" t="str">
            <v>NA</v>
          </cell>
          <cell r="AJ1099" t="str">
            <v>NA</v>
          </cell>
          <cell r="AK1099">
            <v>6620.94754705101</v>
          </cell>
          <cell r="AM1099">
            <v>5367</v>
          </cell>
          <cell r="AN1099">
            <v>0.004499029830060342</v>
          </cell>
          <cell r="AO1099">
            <v>1055</v>
          </cell>
          <cell r="AP1099" t="str">
            <v>NA</v>
          </cell>
          <cell r="AQ1099" t="str">
            <v>NA</v>
          </cell>
          <cell r="AR1099">
            <v>307683</v>
          </cell>
          <cell r="AS1099">
            <v>119680</v>
          </cell>
          <cell r="AT1099">
            <v>188003</v>
          </cell>
          <cell r="AV1099">
            <v>231132</v>
          </cell>
          <cell r="AW1099">
            <v>32972413</v>
          </cell>
        </row>
        <row r="1100">
          <cell r="B1100" t="str">
            <v>2003Y</v>
          </cell>
          <cell r="D1100" t="str">
            <v>Interstate Power and Light Company</v>
          </cell>
          <cell r="E1100">
            <v>6999</v>
          </cell>
          <cell r="F1100">
            <v>3079</v>
          </cell>
          <cell r="G1100">
            <v>234495</v>
          </cell>
          <cell r="J1100">
            <v>234495</v>
          </cell>
          <cell r="K1100">
            <v>35024088</v>
          </cell>
          <cell r="L1100">
            <v>290012</v>
          </cell>
          <cell r="M1100">
            <v>19073967</v>
          </cell>
          <cell r="N1100">
            <v>173598</v>
          </cell>
          <cell r="O1100">
            <v>219825</v>
          </cell>
          <cell r="P1100" t="str">
            <v>NA</v>
          </cell>
          <cell r="S1100">
            <v>24751</v>
          </cell>
          <cell r="W1100">
            <v>16500</v>
          </cell>
          <cell r="X1100">
            <v>100718</v>
          </cell>
          <cell r="Y1100">
            <v>995</v>
          </cell>
          <cell r="Z1100">
            <v>4380</v>
          </cell>
          <cell r="AA1100">
            <v>-537730</v>
          </cell>
          <cell r="AD1100">
            <v>10077</v>
          </cell>
          <cell r="AG1100" t="str">
            <v>NA</v>
          </cell>
          <cell r="AH1100" t="str">
            <v>NA</v>
          </cell>
          <cell r="AJ1100" t="str">
            <v>NA</v>
          </cell>
          <cell r="AK1100">
            <v>6973.198652627978</v>
          </cell>
          <cell r="AM1100">
            <v>5328</v>
          </cell>
          <cell r="AN1100" t="str">
            <v>NA</v>
          </cell>
          <cell r="AO1100" t="str">
            <v>NA</v>
          </cell>
          <cell r="AP1100" t="str">
            <v>NA</v>
          </cell>
          <cell r="AQ1100" t="str">
            <v>NA</v>
          </cell>
          <cell r="AR1100" t="str">
            <v>NA</v>
          </cell>
          <cell r="AS1100" t="str">
            <v>NA</v>
          </cell>
          <cell r="AT1100" t="str">
            <v>NA</v>
          </cell>
          <cell r="AV1100">
            <v>219825</v>
          </cell>
          <cell r="AW1100" t="str">
            <v>NA</v>
          </cell>
        </row>
        <row r="1101">
          <cell r="B1101" t="str">
            <v>2002Y</v>
          </cell>
          <cell r="D1101" t="str">
            <v>Interstate Power and Light Company</v>
          </cell>
          <cell r="E1101" t="str">
            <v>NA</v>
          </cell>
          <cell r="F1101" t="str">
            <v>NA</v>
          </cell>
          <cell r="G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S1101" t="str">
            <v>NA</v>
          </cell>
          <cell r="W1101" t="str">
            <v>NA</v>
          </cell>
          <cell r="X1101">
            <v>90877</v>
          </cell>
          <cell r="Y1101" t="str">
            <v>NA</v>
          </cell>
          <cell r="Z1101" t="str">
            <v>NA</v>
          </cell>
          <cell r="AA1101">
            <v>-246531</v>
          </cell>
          <cell r="AD1101" t="str">
            <v>NA</v>
          </cell>
          <cell r="AG1101" t="str">
            <v>NA</v>
          </cell>
          <cell r="AH1101" t="str">
            <v>NA</v>
          </cell>
          <cell r="AJ1101" t="str">
            <v>NA</v>
          </cell>
          <cell r="AK1101">
            <v>6712.450116932259</v>
          </cell>
          <cell r="AM1101">
            <v>5231</v>
          </cell>
          <cell r="AN1101" t="str">
            <v>NA</v>
          </cell>
          <cell r="AO1101" t="str">
            <v>NA</v>
          </cell>
          <cell r="AP1101" t="str">
            <v>NA</v>
          </cell>
          <cell r="AQ1101" t="str">
            <v>NA</v>
          </cell>
          <cell r="AR1101" t="str">
            <v>NA</v>
          </cell>
          <cell r="AS1101" t="str">
            <v>NA</v>
          </cell>
          <cell r="AT1101" t="str">
            <v>NA</v>
          </cell>
          <cell r="AV1101" t="str">
            <v>NA</v>
          </cell>
          <cell r="AW1101" t="str">
            <v>NA</v>
          </cell>
        </row>
        <row r="1102">
          <cell r="B1102" t="str">
            <v>2001Y</v>
          </cell>
          <cell r="D1102" t="str">
            <v>Interstate Power and Light Company</v>
          </cell>
          <cell r="E1102" t="str">
            <v>NA</v>
          </cell>
          <cell r="F1102" t="str">
            <v>NA</v>
          </cell>
          <cell r="G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S1102" t="str">
            <v>NA</v>
          </cell>
          <cell r="W1102" t="str">
            <v>NA</v>
          </cell>
          <cell r="X1102">
            <v>70904</v>
          </cell>
          <cell r="Y1102" t="str">
            <v>NA</v>
          </cell>
          <cell r="Z1102" t="str">
            <v>NA</v>
          </cell>
          <cell r="AA1102">
            <v>-135292</v>
          </cell>
          <cell r="AD1102" t="str">
            <v>NA</v>
          </cell>
          <cell r="AG1102" t="str">
            <v>NA</v>
          </cell>
          <cell r="AH1102" t="str">
            <v>NA</v>
          </cell>
          <cell r="AJ1102" t="str">
            <v>NA</v>
          </cell>
          <cell r="AK1102" t="str">
            <v/>
          </cell>
          <cell r="AM1102">
            <v>1042</v>
          </cell>
          <cell r="AN1102" t="str">
            <v>NA</v>
          </cell>
          <cell r="AO1102" t="str">
            <v>NA</v>
          </cell>
          <cell r="AP1102" t="str">
            <v>NA</v>
          </cell>
          <cell r="AQ1102" t="str">
            <v>NA</v>
          </cell>
          <cell r="AR1102" t="str">
            <v>NA</v>
          </cell>
          <cell r="AS1102" t="str">
            <v>NA</v>
          </cell>
          <cell r="AT1102" t="str">
            <v>NA</v>
          </cell>
          <cell r="AV1102" t="str">
            <v>NA</v>
          </cell>
          <cell r="AW1102" t="str">
            <v>NA</v>
          </cell>
        </row>
        <row r="1103">
          <cell r="B1103" t="str">
            <v>2000Y</v>
          </cell>
          <cell r="D1103" t="str">
            <v>Interstate Power and Light Company</v>
          </cell>
          <cell r="E1103" t="str">
            <v>NA</v>
          </cell>
          <cell r="F1103" t="str">
            <v>NA</v>
          </cell>
          <cell r="G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S1103" t="str">
            <v>NA</v>
          </cell>
          <cell r="W1103" t="str">
            <v>NA</v>
          </cell>
          <cell r="X1103">
            <v>74424</v>
          </cell>
          <cell r="Y1103" t="str">
            <v>NA</v>
          </cell>
          <cell r="Z1103" t="str">
            <v>NA</v>
          </cell>
          <cell r="AA1103">
            <v>-121115</v>
          </cell>
          <cell r="AD1103" t="str">
            <v>NA</v>
          </cell>
          <cell r="AG1103" t="str">
            <v>NA</v>
          </cell>
          <cell r="AH1103" t="str">
            <v>NA</v>
          </cell>
          <cell r="AJ1103" t="str">
            <v>NA</v>
          </cell>
          <cell r="AK1103" t="str">
            <v/>
          </cell>
          <cell r="AM1103" t="str">
            <v>NA</v>
          </cell>
          <cell r="AN1103" t="str">
            <v>NA</v>
          </cell>
          <cell r="AO1103" t="str">
            <v>NA</v>
          </cell>
          <cell r="AP1103" t="str">
            <v>NA</v>
          </cell>
          <cell r="AQ1103" t="str">
            <v>NA</v>
          </cell>
          <cell r="AR1103" t="str">
            <v>NA</v>
          </cell>
          <cell r="AS1103" t="str">
            <v>NA</v>
          </cell>
          <cell r="AT1103" t="str">
            <v>NA</v>
          </cell>
          <cell r="AV1103" t="str">
            <v>NA</v>
          </cell>
          <cell r="AW1103" t="str">
            <v>NA</v>
          </cell>
        </row>
        <row r="1104">
          <cell r="B1104" t="str">
            <v>1999Y</v>
          </cell>
          <cell r="D1104" t="str">
            <v>Interstate Power and Light Company</v>
          </cell>
          <cell r="E1104" t="str">
            <v>NA</v>
          </cell>
          <cell r="F1104" t="str">
            <v>NA</v>
          </cell>
          <cell r="G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S1104" t="str">
            <v>NA</v>
          </cell>
          <cell r="W1104" t="str">
            <v>NA</v>
          </cell>
          <cell r="X1104">
            <v>66446</v>
          </cell>
          <cell r="Y1104" t="str">
            <v>NA</v>
          </cell>
          <cell r="Z1104" t="str">
            <v>NA</v>
          </cell>
          <cell r="AA1104">
            <v>-107342</v>
          </cell>
          <cell r="AD1104" t="str">
            <v>NA</v>
          </cell>
          <cell r="AG1104" t="str">
            <v>NA</v>
          </cell>
          <cell r="AH1104" t="str">
            <v>NA</v>
          </cell>
          <cell r="AJ1104" t="str">
            <v>NA</v>
          </cell>
          <cell r="AK1104" t="str">
            <v/>
          </cell>
          <cell r="AM1104" t="str">
            <v>NA</v>
          </cell>
          <cell r="AN1104" t="str">
            <v>NA</v>
          </cell>
          <cell r="AO1104" t="str">
            <v>NA</v>
          </cell>
          <cell r="AP1104" t="str">
            <v>NA</v>
          </cell>
          <cell r="AQ1104" t="str">
            <v>NA</v>
          </cell>
          <cell r="AR1104" t="str">
            <v>NA</v>
          </cell>
          <cell r="AS1104" t="str">
            <v>NA</v>
          </cell>
          <cell r="AT1104" t="str">
            <v>NA</v>
          </cell>
          <cell r="AV1104" t="str">
            <v>NA</v>
          </cell>
          <cell r="AW1104" t="str">
            <v>NA</v>
          </cell>
        </row>
        <row r="1105">
          <cell r="B1105" t="str">
            <v>1998Y</v>
          </cell>
          <cell r="D1105" t="str">
            <v>Interstate Power and Light Company</v>
          </cell>
          <cell r="E1105" t="str">
            <v>NA</v>
          </cell>
          <cell r="F1105" t="str">
            <v>NA</v>
          </cell>
          <cell r="G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S1105" t="str">
            <v>NA</v>
          </cell>
          <cell r="W1105" t="str">
            <v>NA</v>
          </cell>
          <cell r="X1105">
            <v>61910</v>
          </cell>
          <cell r="Y1105" t="str">
            <v>NA</v>
          </cell>
          <cell r="Z1105" t="str">
            <v>NA</v>
          </cell>
          <cell r="AA1105">
            <v>-115371</v>
          </cell>
          <cell r="AD1105" t="str">
            <v>NA</v>
          </cell>
          <cell r="AG1105" t="str">
            <v>NA</v>
          </cell>
          <cell r="AH1105" t="str">
            <v>NA</v>
          </cell>
          <cell r="AJ1105" t="str">
            <v>NA</v>
          </cell>
          <cell r="AK1105" t="str">
            <v/>
          </cell>
          <cell r="AM1105" t="str">
            <v>NA</v>
          </cell>
          <cell r="AN1105" t="str">
            <v>NA</v>
          </cell>
          <cell r="AO1105" t="str">
            <v>NA</v>
          </cell>
          <cell r="AP1105" t="str">
            <v>NA</v>
          </cell>
          <cell r="AQ1105" t="str">
            <v>NA</v>
          </cell>
          <cell r="AR1105" t="str">
            <v>NA</v>
          </cell>
          <cell r="AS1105" t="str">
            <v>NA</v>
          </cell>
          <cell r="AT1105" t="str">
            <v>NA</v>
          </cell>
          <cell r="AV1105" t="str">
            <v>NA</v>
          </cell>
          <cell r="AW1105" t="str">
            <v>NA</v>
          </cell>
        </row>
        <row r="1106">
          <cell r="B1106" t="str">
            <v>1997Y</v>
          </cell>
          <cell r="D1106" t="str">
            <v>Interstate Power and Light Company</v>
          </cell>
          <cell r="E1106" t="str">
            <v>NA</v>
          </cell>
          <cell r="F1106" t="str">
            <v>NA</v>
          </cell>
          <cell r="G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S1106" t="str">
            <v>NA</v>
          </cell>
          <cell r="W1106" t="str">
            <v>NA</v>
          </cell>
          <cell r="X1106">
            <v>58793</v>
          </cell>
          <cell r="Y1106" t="str">
            <v>NA</v>
          </cell>
          <cell r="Z1106" t="str">
            <v>NA</v>
          </cell>
          <cell r="AA1106">
            <v>-108797</v>
          </cell>
          <cell r="AD1106" t="str">
            <v>NA</v>
          </cell>
          <cell r="AG1106" t="str">
            <v>NA</v>
          </cell>
          <cell r="AH1106" t="str">
            <v>NA</v>
          </cell>
          <cell r="AJ1106" t="str">
            <v>NA</v>
          </cell>
          <cell r="AK1106" t="str">
            <v/>
          </cell>
          <cell r="AM1106" t="str">
            <v>NA</v>
          </cell>
          <cell r="AN1106" t="str">
            <v>NA</v>
          </cell>
          <cell r="AO1106" t="str">
            <v>NA</v>
          </cell>
          <cell r="AP1106" t="str">
            <v>NA</v>
          </cell>
          <cell r="AQ1106" t="str">
            <v>NA</v>
          </cell>
          <cell r="AR1106" t="str">
            <v>NA</v>
          </cell>
          <cell r="AS1106" t="str">
            <v>NA</v>
          </cell>
          <cell r="AT1106" t="str">
            <v>NA</v>
          </cell>
          <cell r="AV1106" t="str">
            <v>NA</v>
          </cell>
          <cell r="AW1106" t="str">
            <v>NA</v>
          </cell>
        </row>
        <row r="1107">
          <cell r="B1107" t="str">
            <v>1996Y</v>
          </cell>
          <cell r="D1107" t="str">
            <v>Interstate Power and Light Company</v>
          </cell>
          <cell r="E1107" t="str">
            <v>NA</v>
          </cell>
          <cell r="F1107" t="str">
            <v>NA</v>
          </cell>
          <cell r="G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S1107" t="str">
            <v>NA</v>
          </cell>
          <cell r="W1107" t="str">
            <v>NA</v>
          </cell>
          <cell r="X1107">
            <v>63729</v>
          </cell>
          <cell r="Y1107" t="str">
            <v>NA</v>
          </cell>
          <cell r="Z1107" t="str">
            <v>NA</v>
          </cell>
          <cell r="AA1107">
            <v>-142381</v>
          </cell>
          <cell r="AD1107" t="str">
            <v>NA</v>
          </cell>
          <cell r="AG1107" t="str">
            <v>NA</v>
          </cell>
          <cell r="AH1107" t="str">
            <v>NA</v>
          </cell>
          <cell r="AJ1107" t="str">
            <v>NA</v>
          </cell>
          <cell r="AK1107" t="str">
            <v/>
          </cell>
          <cell r="AM1107" t="str">
            <v>NA</v>
          </cell>
          <cell r="AN1107" t="str">
            <v>NA</v>
          </cell>
          <cell r="AO1107" t="str">
            <v>NA</v>
          </cell>
          <cell r="AP1107" t="str">
            <v>NA</v>
          </cell>
          <cell r="AQ1107" t="str">
            <v>NA</v>
          </cell>
          <cell r="AR1107" t="str">
            <v>NA</v>
          </cell>
          <cell r="AS1107" t="str">
            <v>NA</v>
          </cell>
          <cell r="AT1107" t="str">
            <v>NA</v>
          </cell>
          <cell r="AV1107" t="str">
            <v>NA</v>
          </cell>
          <cell r="AW1107" t="str">
            <v>NA</v>
          </cell>
        </row>
        <row r="1108">
          <cell r="B1108" t="str">
            <v>2006Y</v>
          </cell>
          <cell r="D1108" t="str">
            <v>Kokomo Gas &amp; Fuel Company</v>
          </cell>
          <cell r="E1108">
            <v>1221</v>
          </cell>
          <cell r="F1108">
            <v>513</v>
          </cell>
          <cell r="G1108">
            <v>34459</v>
          </cell>
          <cell r="J1108">
            <v>34459</v>
          </cell>
          <cell r="K1108">
            <v>3736188</v>
          </cell>
          <cell r="L1108">
            <v>41775</v>
          </cell>
          <cell r="M1108">
            <v>2395392</v>
          </cell>
          <cell r="N1108">
            <v>28579</v>
          </cell>
          <cell r="O1108">
            <v>32216</v>
          </cell>
          <cell r="P1108">
            <v>3721281</v>
          </cell>
          <cell r="S1108">
            <v>2210</v>
          </cell>
          <cell r="W1108">
            <v>1567</v>
          </cell>
          <cell r="X1108">
            <v>2102</v>
          </cell>
          <cell r="Y1108">
            <v>420</v>
          </cell>
          <cell r="Z1108">
            <v>931</v>
          </cell>
          <cell r="AA1108" t="str">
            <v>NA</v>
          </cell>
          <cell r="AD1108">
            <v>1734</v>
          </cell>
          <cell r="AG1108" t="str">
            <v>NA</v>
          </cell>
          <cell r="AH1108" t="str">
            <v>NA</v>
          </cell>
          <cell r="AJ1108" t="str">
            <v>NA</v>
          </cell>
          <cell r="AK1108">
            <v>5193</v>
          </cell>
          <cell r="AM1108">
            <v>800.043</v>
          </cell>
          <cell r="AN1108">
            <v>0.01226818012440164</v>
          </cell>
          <cell r="AO1108" t="str">
            <v>NA</v>
          </cell>
          <cell r="AP1108" t="str">
            <v>NA</v>
          </cell>
          <cell r="AQ1108">
            <v>-0.1945168284763315</v>
          </cell>
          <cell r="AR1108">
            <v>47661.5</v>
          </cell>
          <cell r="AS1108" t="str">
            <v>NA</v>
          </cell>
          <cell r="AT1108" t="str">
            <v>NA</v>
          </cell>
          <cell r="AV1108">
            <v>32216</v>
          </cell>
          <cell r="AW1108">
            <v>3721281</v>
          </cell>
        </row>
        <row r="1109">
          <cell r="B1109" t="str">
            <v>2005Y</v>
          </cell>
          <cell r="D1109" t="str">
            <v>Kokomo Gas &amp; Fuel Company</v>
          </cell>
          <cell r="E1109">
            <v>1111</v>
          </cell>
          <cell r="F1109">
            <v>461</v>
          </cell>
          <cell r="G1109">
            <v>34887</v>
          </cell>
          <cell r="J1109">
            <v>34887</v>
          </cell>
          <cell r="K1109">
            <v>4372841</v>
          </cell>
          <cell r="L1109">
            <v>47298</v>
          </cell>
          <cell r="M1109">
            <v>2873517</v>
          </cell>
          <cell r="N1109">
            <v>32811</v>
          </cell>
          <cell r="O1109">
            <v>37267</v>
          </cell>
          <cell r="P1109">
            <v>4393867</v>
          </cell>
          <cell r="S1109">
            <v>3889</v>
          </cell>
          <cell r="W1109">
            <v>1907</v>
          </cell>
          <cell r="X1109">
            <v>-9332</v>
          </cell>
          <cell r="Y1109">
            <v>740</v>
          </cell>
          <cell r="Z1109">
            <v>1613</v>
          </cell>
          <cell r="AA1109" t="str">
            <v>NA</v>
          </cell>
          <cell r="AD1109">
            <v>1571</v>
          </cell>
          <cell r="AG1109" t="str">
            <v>NA</v>
          </cell>
          <cell r="AH1109" t="str">
            <v>NA</v>
          </cell>
          <cell r="AJ1109" t="str">
            <v>NA</v>
          </cell>
          <cell r="AK1109">
            <v>5637</v>
          </cell>
          <cell r="AM1109">
            <v>799</v>
          </cell>
          <cell r="AN1109">
            <v>0.0032285714285714287</v>
          </cell>
          <cell r="AO1109" t="str">
            <v>NA</v>
          </cell>
          <cell r="AP1109" t="str">
            <v>NA</v>
          </cell>
          <cell r="AQ1109" t="str">
            <v>NA</v>
          </cell>
          <cell r="AR1109">
            <v>47027</v>
          </cell>
          <cell r="AS1109" t="str">
            <v>NA</v>
          </cell>
          <cell r="AT1109" t="str">
            <v>NA</v>
          </cell>
          <cell r="AV1109">
            <v>37267</v>
          </cell>
          <cell r="AW1109">
            <v>4393867</v>
          </cell>
        </row>
        <row r="1110">
          <cell r="B1110" t="str">
            <v>2004Y</v>
          </cell>
          <cell r="D1110" t="str">
            <v>Kokomo Gas &amp; Fuel Company</v>
          </cell>
          <cell r="E1110">
            <v>1064</v>
          </cell>
          <cell r="F1110">
            <v>483</v>
          </cell>
          <cell r="G1110">
            <v>35000</v>
          </cell>
          <cell r="J1110">
            <v>35000</v>
          </cell>
          <cell r="K1110">
            <v>4511079</v>
          </cell>
          <cell r="L1110">
            <v>42211</v>
          </cell>
          <cell r="M1110">
            <v>3007763</v>
          </cell>
          <cell r="N1110">
            <v>29785</v>
          </cell>
          <cell r="O1110">
            <v>31627</v>
          </cell>
          <cell r="P1110">
            <v>4444497</v>
          </cell>
          <cell r="S1110">
            <v>2242</v>
          </cell>
          <cell r="W1110">
            <v>1416</v>
          </cell>
          <cell r="X1110">
            <v>3044</v>
          </cell>
          <cell r="Y1110">
            <v>213</v>
          </cell>
          <cell r="Z1110">
            <v>1018</v>
          </cell>
          <cell r="AA1110" t="str">
            <v>NA</v>
          </cell>
          <cell r="AD1110">
            <v>1547</v>
          </cell>
          <cell r="AG1110" t="str">
            <v>NA</v>
          </cell>
          <cell r="AH1110" t="str">
            <v>NA</v>
          </cell>
          <cell r="AJ1110" t="str">
            <v>NA</v>
          </cell>
          <cell r="AK1110">
            <v>5559</v>
          </cell>
          <cell r="AM1110">
            <v>792</v>
          </cell>
          <cell r="AN1110">
            <v>0.0038720780152014913</v>
          </cell>
          <cell r="AO1110">
            <v>135</v>
          </cell>
          <cell r="AP1110" t="str">
            <v>NA</v>
          </cell>
          <cell r="AQ1110" t="str">
            <v>NA</v>
          </cell>
          <cell r="AR1110">
            <v>46088</v>
          </cell>
          <cell r="AS1110" t="str">
            <v>NA</v>
          </cell>
          <cell r="AT1110" t="str">
            <v>NA</v>
          </cell>
          <cell r="AV1110">
            <v>31627</v>
          </cell>
          <cell r="AW1110">
            <v>4444497</v>
          </cell>
        </row>
        <row r="1111">
          <cell r="B1111" t="str">
            <v>2003Y</v>
          </cell>
          <cell r="D1111" t="str">
            <v>Kokomo Gas &amp; Fuel Company</v>
          </cell>
          <cell r="E1111">
            <v>983</v>
          </cell>
          <cell r="F1111">
            <v>330</v>
          </cell>
          <cell r="G1111">
            <v>34865</v>
          </cell>
          <cell r="J1111">
            <v>34865</v>
          </cell>
          <cell r="K1111">
            <v>4706512</v>
          </cell>
          <cell r="L1111">
            <v>36162</v>
          </cell>
          <cell r="M1111">
            <v>3147398</v>
          </cell>
          <cell r="N1111">
            <v>25380</v>
          </cell>
          <cell r="O1111">
            <v>26223</v>
          </cell>
          <cell r="P1111">
            <v>4661593</v>
          </cell>
          <cell r="S1111">
            <v>2422</v>
          </cell>
          <cell r="W1111">
            <v>1355</v>
          </cell>
          <cell r="X1111">
            <v>1661</v>
          </cell>
          <cell r="Y1111">
            <v>180</v>
          </cell>
          <cell r="Z1111">
            <v>1184</v>
          </cell>
          <cell r="AA1111" t="str">
            <v>NA</v>
          </cell>
          <cell r="AD1111">
            <v>1312</v>
          </cell>
          <cell r="AG1111" t="str">
            <v>NA</v>
          </cell>
          <cell r="AH1111" t="str">
            <v>NA</v>
          </cell>
          <cell r="AJ1111" t="str">
            <v>NA</v>
          </cell>
          <cell r="AK1111">
            <v>5921</v>
          </cell>
          <cell r="AM1111">
            <v>789</v>
          </cell>
          <cell r="AN1111">
            <v>0.005817103424677065</v>
          </cell>
          <cell r="AO1111" t="str">
            <v>NA</v>
          </cell>
          <cell r="AP1111" t="str">
            <v>NA</v>
          </cell>
          <cell r="AQ1111" t="str">
            <v>NA</v>
          </cell>
          <cell r="AR1111">
            <v>44816.5</v>
          </cell>
          <cell r="AS1111" t="str">
            <v>NA</v>
          </cell>
          <cell r="AT1111" t="str">
            <v>NA</v>
          </cell>
          <cell r="AV1111">
            <v>26223</v>
          </cell>
          <cell r="AW1111">
            <v>4661593</v>
          </cell>
        </row>
        <row r="1112">
          <cell r="B1112" t="str">
            <v>2002Y</v>
          </cell>
          <cell r="D1112" t="str">
            <v>Kokomo Gas &amp; Fuel Company</v>
          </cell>
          <cell r="E1112">
            <v>1140</v>
          </cell>
          <cell r="F1112">
            <v>325</v>
          </cell>
          <cell r="G1112">
            <v>35069</v>
          </cell>
          <cell r="J1112">
            <v>35069</v>
          </cell>
          <cell r="K1112">
            <v>4529393</v>
          </cell>
          <cell r="L1112">
            <v>33492</v>
          </cell>
          <cell r="M1112">
            <v>3027042</v>
          </cell>
          <cell r="N1112">
            <v>23884</v>
          </cell>
          <cell r="O1112">
            <v>23192</v>
          </cell>
          <cell r="P1112">
            <v>0</v>
          </cell>
          <cell r="S1112">
            <v>2255</v>
          </cell>
          <cell r="W1112">
            <v>1421</v>
          </cell>
          <cell r="X1112">
            <v>2152</v>
          </cell>
          <cell r="Y1112">
            <v>360</v>
          </cell>
          <cell r="Z1112">
            <v>1077</v>
          </cell>
          <cell r="AA1112" t="str">
            <v>NA</v>
          </cell>
          <cell r="AD1112">
            <v>1465</v>
          </cell>
          <cell r="AG1112" t="str">
            <v>NA</v>
          </cell>
          <cell r="AH1112" t="str">
            <v>NA</v>
          </cell>
          <cell r="AJ1112" t="str">
            <v>NA</v>
          </cell>
          <cell r="AK1112">
            <v>5531</v>
          </cell>
          <cell r="AM1112">
            <v>779</v>
          </cell>
          <cell r="AN1112">
            <v>0.010080935510815403</v>
          </cell>
          <cell r="AO1112">
            <v>350</v>
          </cell>
          <cell r="AP1112" t="str">
            <v>NA</v>
          </cell>
          <cell r="AQ1112" t="str">
            <v>NA</v>
          </cell>
          <cell r="AR1112">
            <v>43770.5</v>
          </cell>
          <cell r="AS1112" t="str">
            <v>NA</v>
          </cell>
          <cell r="AT1112" t="str">
            <v>NA</v>
          </cell>
          <cell r="AV1112">
            <v>23192</v>
          </cell>
          <cell r="AW1112">
            <v>0</v>
          </cell>
        </row>
        <row r="1113">
          <cell r="B1113" t="str">
            <v>2001Y</v>
          </cell>
          <cell r="D1113" t="str">
            <v>Kokomo Gas &amp; Fuel Company</v>
          </cell>
          <cell r="E1113">
            <v>1316</v>
          </cell>
          <cell r="F1113">
            <v>409</v>
          </cell>
          <cell r="G1113">
            <v>34719</v>
          </cell>
          <cell r="J1113">
            <v>34719</v>
          </cell>
          <cell r="K1113">
            <v>7530171</v>
          </cell>
          <cell r="L1113">
            <v>33844</v>
          </cell>
          <cell r="M1113">
            <v>2867362</v>
          </cell>
          <cell r="N1113">
            <v>23863</v>
          </cell>
          <cell r="O1113">
            <v>24113</v>
          </cell>
          <cell r="P1113" t="str">
            <v>NA</v>
          </cell>
          <cell r="S1113">
            <v>2885</v>
          </cell>
          <cell r="W1113">
            <v>1278</v>
          </cell>
          <cell r="X1113">
            <v>948</v>
          </cell>
          <cell r="Y1113" t="str">
            <v>NA</v>
          </cell>
          <cell r="Z1113" t="str">
            <v>NA</v>
          </cell>
          <cell r="AA1113" t="str">
            <v>NA</v>
          </cell>
          <cell r="AD1113">
            <v>1725</v>
          </cell>
          <cell r="AG1113" t="str">
            <v>NA</v>
          </cell>
          <cell r="AH1113" t="str">
            <v>NA</v>
          </cell>
          <cell r="AJ1113" t="str">
            <v>NA</v>
          </cell>
          <cell r="AK1113" t="str">
            <v/>
          </cell>
          <cell r="AM1113">
            <v>781</v>
          </cell>
          <cell r="AN1113">
            <v>0.002556883475063204</v>
          </cell>
          <cell r="AO1113" t="str">
            <v>NA</v>
          </cell>
          <cell r="AP1113" t="str">
            <v>NA</v>
          </cell>
          <cell r="AQ1113" t="str">
            <v>NA</v>
          </cell>
          <cell r="AR1113">
            <v>42764.5</v>
          </cell>
          <cell r="AS1113" t="str">
            <v>NA</v>
          </cell>
          <cell r="AT1113" t="str">
            <v>NA</v>
          </cell>
          <cell r="AV1113">
            <v>24113</v>
          </cell>
          <cell r="AW1113" t="str">
            <v>NA</v>
          </cell>
        </row>
        <row r="1114">
          <cell r="B1114" t="str">
            <v>2000Y</v>
          </cell>
          <cell r="D1114" t="str">
            <v>Kokomo Gas &amp; Fuel Company</v>
          </cell>
          <cell r="E1114" t="str">
            <v>NA</v>
          </cell>
          <cell r="F1114" t="str">
            <v>NA</v>
          </cell>
          <cell r="G1114">
            <v>34808</v>
          </cell>
          <cell r="J1114">
            <v>34808</v>
          </cell>
          <cell r="K1114">
            <v>8333326</v>
          </cell>
          <cell r="L1114">
            <v>29696</v>
          </cell>
          <cell r="M1114">
            <v>3224675</v>
          </cell>
          <cell r="N1114">
            <v>21281</v>
          </cell>
          <cell r="O1114" t="str">
            <v>NA</v>
          </cell>
          <cell r="P1114">
            <v>0</v>
          </cell>
          <cell r="S1114" t="str">
            <v>NA</v>
          </cell>
          <cell r="W1114" t="str">
            <v>NA</v>
          </cell>
          <cell r="X1114">
            <v>1877</v>
          </cell>
          <cell r="Y1114" t="str">
            <v>NA</v>
          </cell>
          <cell r="Z1114" t="str">
            <v>NA</v>
          </cell>
          <cell r="AA1114" t="str">
            <v>NA</v>
          </cell>
          <cell r="AD1114" t="str">
            <v>NA</v>
          </cell>
          <cell r="AG1114" t="str">
            <v>NA</v>
          </cell>
          <cell r="AH1114" t="str">
            <v>NA</v>
          </cell>
          <cell r="AJ1114" t="str">
            <v>NA</v>
          </cell>
          <cell r="AK1114" t="str">
            <v/>
          </cell>
          <cell r="AM1114" t="str">
            <v>NA</v>
          </cell>
          <cell r="AN1114" t="str">
            <v>NA</v>
          </cell>
          <cell r="AO1114" t="str">
            <v>NA</v>
          </cell>
          <cell r="AP1114" t="str">
            <v>NA</v>
          </cell>
          <cell r="AQ1114" t="str">
            <v>NA</v>
          </cell>
          <cell r="AR1114" t="str">
            <v>NA</v>
          </cell>
          <cell r="AS1114" t="str">
            <v>NA</v>
          </cell>
          <cell r="AT1114" t="str">
            <v>NA</v>
          </cell>
          <cell r="AV1114" t="str">
            <v>NA</v>
          </cell>
          <cell r="AW1114">
            <v>0</v>
          </cell>
        </row>
        <row r="1115">
          <cell r="B1115" t="str">
            <v>1999Y</v>
          </cell>
          <cell r="D1115" t="str">
            <v>Kokomo Gas &amp; Fuel Company</v>
          </cell>
          <cell r="E1115" t="str">
            <v>NA</v>
          </cell>
          <cell r="F1115" t="str">
            <v>NA</v>
          </cell>
          <cell r="G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S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D1115" t="str">
            <v>NA</v>
          </cell>
          <cell r="AG1115" t="str">
            <v>NA</v>
          </cell>
          <cell r="AH1115" t="str">
            <v>NA</v>
          </cell>
          <cell r="AJ1115" t="str">
            <v>NA</v>
          </cell>
          <cell r="AK1115" t="str">
            <v/>
          </cell>
          <cell r="AM1115" t="str">
            <v>NA</v>
          </cell>
          <cell r="AN1115" t="str">
            <v>NA</v>
          </cell>
          <cell r="AO1115" t="str">
            <v>NA</v>
          </cell>
          <cell r="AP1115" t="str">
            <v>NA</v>
          </cell>
          <cell r="AQ1115" t="str">
            <v>NA</v>
          </cell>
          <cell r="AR1115" t="str">
            <v>NA</v>
          </cell>
          <cell r="AS1115" t="str">
            <v>NA</v>
          </cell>
          <cell r="AT1115" t="str">
            <v>NA</v>
          </cell>
          <cell r="AV1115" t="str">
            <v>NA</v>
          </cell>
          <cell r="AW1115" t="str">
            <v>NA</v>
          </cell>
        </row>
        <row r="1116">
          <cell r="B1116" t="str">
            <v>1998Y</v>
          </cell>
          <cell r="D1116" t="str">
            <v>Kokomo Gas &amp; Fuel Company</v>
          </cell>
          <cell r="E1116" t="str">
            <v>NA</v>
          </cell>
          <cell r="F1116" t="str">
            <v>NA</v>
          </cell>
          <cell r="G1116" t="str">
            <v>NA</v>
          </cell>
          <cell r="J1116" t="str">
            <v>NA</v>
          </cell>
          <cell r="K1116" t="str">
            <v>NA</v>
          </cell>
          <cell r="L1116" t="str">
            <v>NA</v>
          </cell>
          <cell r="M1116" t="str">
            <v>NA</v>
          </cell>
          <cell r="N1116" t="str">
            <v>NA</v>
          </cell>
          <cell r="O1116" t="str">
            <v>NA</v>
          </cell>
          <cell r="P1116" t="str">
            <v>NA</v>
          </cell>
          <cell r="S1116" t="str">
            <v>NA</v>
          </cell>
          <cell r="W1116" t="str">
            <v>NA</v>
          </cell>
          <cell r="X1116" t="str">
            <v>NA</v>
          </cell>
          <cell r="Y1116" t="str">
            <v>NA</v>
          </cell>
          <cell r="Z1116" t="str">
            <v>NA</v>
          </cell>
          <cell r="AA1116" t="str">
            <v>NA</v>
          </cell>
          <cell r="AD1116" t="str">
            <v>NA</v>
          </cell>
          <cell r="AG1116" t="str">
            <v>NA</v>
          </cell>
          <cell r="AH1116" t="str">
            <v>NA</v>
          </cell>
          <cell r="AJ1116" t="str">
            <v>NA</v>
          </cell>
          <cell r="AK1116" t="str">
            <v/>
          </cell>
          <cell r="AM1116" t="str">
            <v>NA</v>
          </cell>
          <cell r="AN1116" t="str">
            <v>NA</v>
          </cell>
          <cell r="AO1116" t="str">
            <v>NA</v>
          </cell>
          <cell r="AP1116" t="str">
            <v>NA</v>
          </cell>
          <cell r="AQ1116" t="str">
            <v>NA</v>
          </cell>
          <cell r="AR1116" t="str">
            <v>NA</v>
          </cell>
          <cell r="AS1116" t="str">
            <v>NA</v>
          </cell>
          <cell r="AT1116" t="str">
            <v>NA</v>
          </cell>
          <cell r="AV1116" t="str">
            <v>NA</v>
          </cell>
          <cell r="AW1116" t="str">
            <v>NA</v>
          </cell>
        </row>
        <row r="1117">
          <cell r="B1117" t="str">
            <v>1997Y</v>
          </cell>
          <cell r="D1117" t="str">
            <v>Kokomo Gas &amp; Fuel Company</v>
          </cell>
          <cell r="E1117" t="str">
            <v>NA</v>
          </cell>
          <cell r="F1117" t="str">
            <v>NA</v>
          </cell>
          <cell r="G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S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D1117" t="str">
            <v>NA</v>
          </cell>
          <cell r="AG1117" t="str">
            <v>NA</v>
          </cell>
          <cell r="AH1117" t="str">
            <v>NA</v>
          </cell>
          <cell r="AJ1117" t="str">
            <v>NA</v>
          </cell>
          <cell r="AK1117" t="str">
            <v/>
          </cell>
          <cell r="AM1117" t="str">
            <v>NA</v>
          </cell>
          <cell r="AN1117" t="str">
            <v>NA</v>
          </cell>
          <cell r="AO1117" t="str">
            <v>NA</v>
          </cell>
          <cell r="AP1117" t="str">
            <v>NA</v>
          </cell>
          <cell r="AQ1117" t="str">
            <v>NA</v>
          </cell>
          <cell r="AR1117" t="str">
            <v>NA</v>
          </cell>
          <cell r="AS1117" t="str">
            <v>NA</v>
          </cell>
          <cell r="AT1117" t="str">
            <v>NA</v>
          </cell>
          <cell r="AV1117" t="str">
            <v>NA</v>
          </cell>
          <cell r="AW1117" t="str">
            <v>NA</v>
          </cell>
        </row>
        <row r="1118">
          <cell r="B1118" t="str">
            <v>1996Y</v>
          </cell>
          <cell r="D1118" t="str">
            <v>Kokomo Gas &amp; Fuel Company</v>
          </cell>
          <cell r="E1118" t="str">
            <v>NA</v>
          </cell>
          <cell r="F1118" t="str">
            <v>NA</v>
          </cell>
          <cell r="G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S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D1118" t="str">
            <v>NA</v>
          </cell>
          <cell r="AG1118" t="str">
            <v>NA</v>
          </cell>
          <cell r="AH1118" t="str">
            <v>NA</v>
          </cell>
          <cell r="AJ1118" t="str">
            <v>NA</v>
          </cell>
          <cell r="AK1118" t="str">
            <v/>
          </cell>
          <cell r="AM1118" t="str">
            <v>NA</v>
          </cell>
          <cell r="AN1118" t="str">
            <v>NA</v>
          </cell>
          <cell r="AO1118" t="str">
            <v>NA</v>
          </cell>
          <cell r="AP1118" t="str">
            <v>NA</v>
          </cell>
          <cell r="AQ1118" t="str">
            <v>NA</v>
          </cell>
          <cell r="AR1118" t="str">
            <v>NA</v>
          </cell>
          <cell r="AS1118" t="str">
            <v>NA</v>
          </cell>
          <cell r="AT1118" t="str">
            <v>NA</v>
          </cell>
          <cell r="AV1118" t="str">
            <v>NA</v>
          </cell>
          <cell r="AW1118" t="str">
            <v>NA</v>
          </cell>
        </row>
        <row r="1119">
          <cell r="B1119" t="str">
            <v>2006Y</v>
          </cell>
          <cell r="D1119" t="str">
            <v>Midwest Energy, Inc.</v>
          </cell>
          <cell r="E1119">
            <v>3774</v>
          </cell>
          <cell r="F1119">
            <v>926</v>
          </cell>
          <cell r="G1119">
            <v>37738</v>
          </cell>
          <cell r="J1119">
            <v>37738</v>
          </cell>
          <cell r="K1119">
            <v>3617831</v>
          </cell>
          <cell r="L1119">
            <v>41291</v>
          </cell>
          <cell r="M1119">
            <v>2169205</v>
          </cell>
          <cell r="N1119">
            <v>27969</v>
          </cell>
          <cell r="O1119">
            <v>28162</v>
          </cell>
          <cell r="P1119">
            <v>3868007</v>
          </cell>
          <cell r="S1119">
            <v>2692</v>
          </cell>
          <cell r="W1119">
            <v>2601</v>
          </cell>
          <cell r="X1119">
            <v>9290</v>
          </cell>
          <cell r="Y1119">
            <v>236</v>
          </cell>
          <cell r="Z1119">
            <v>63</v>
          </cell>
          <cell r="AA1119">
            <v>-18906</v>
          </cell>
          <cell r="AD1119">
            <v>4700</v>
          </cell>
          <cell r="AG1119" t="str">
            <v>NA</v>
          </cell>
          <cell r="AH1119" t="str">
            <v>NA</v>
          </cell>
          <cell r="AJ1119" t="str">
            <v>NA</v>
          </cell>
          <cell r="AK1119">
            <v>4364</v>
          </cell>
          <cell r="AM1119" t="str">
            <v>NA</v>
          </cell>
          <cell r="AN1119">
            <v>0.0034329777120523926</v>
          </cell>
          <cell r="AO1119" t="str">
            <v>NA</v>
          </cell>
          <cell r="AP1119" t="str">
            <v>NA</v>
          </cell>
          <cell r="AQ1119" t="str">
            <v>NA</v>
          </cell>
          <cell r="AR1119">
            <v>49307.5</v>
          </cell>
          <cell r="AS1119">
            <v>19368</v>
          </cell>
          <cell r="AT1119">
            <v>29939.5</v>
          </cell>
          <cell r="AV1119">
            <v>28162</v>
          </cell>
          <cell r="AW1119">
            <v>3868007</v>
          </cell>
        </row>
        <row r="1120">
          <cell r="B1120" t="str">
            <v>2005Y</v>
          </cell>
          <cell r="D1120" t="str">
            <v>Midwest Energy, Inc.</v>
          </cell>
          <cell r="E1120">
            <v>3639</v>
          </cell>
          <cell r="F1120">
            <v>975</v>
          </cell>
          <cell r="G1120">
            <v>37868</v>
          </cell>
          <cell r="J1120">
            <v>37868</v>
          </cell>
          <cell r="K1120">
            <v>3695609</v>
          </cell>
          <cell r="L1120">
            <v>43947</v>
          </cell>
          <cell r="M1120">
            <v>2379331</v>
          </cell>
          <cell r="N1120">
            <v>30351</v>
          </cell>
          <cell r="O1120">
            <v>36533</v>
          </cell>
          <cell r="P1120">
            <v>3972039</v>
          </cell>
          <cell r="S1120">
            <v>2723</v>
          </cell>
          <cell r="W1120">
            <v>2669</v>
          </cell>
          <cell r="X1120">
            <v>5609</v>
          </cell>
          <cell r="Y1120">
            <v>312</v>
          </cell>
          <cell r="Z1120">
            <v>47</v>
          </cell>
          <cell r="AA1120">
            <v>-16301</v>
          </cell>
          <cell r="AD1120">
            <v>4614</v>
          </cell>
          <cell r="AG1120" t="str">
            <v>NA</v>
          </cell>
          <cell r="AH1120" t="str">
            <v>NA</v>
          </cell>
          <cell r="AJ1120" t="str">
            <v>NA</v>
          </cell>
          <cell r="AK1120">
            <v>4777</v>
          </cell>
          <cell r="AM1120">
            <v>3048.32</v>
          </cell>
          <cell r="AN1120">
            <v>0.0032113714135298763</v>
          </cell>
          <cell r="AO1120" t="str">
            <v>NA</v>
          </cell>
          <cell r="AP1120" t="str">
            <v>NA</v>
          </cell>
          <cell r="AQ1120" t="str">
            <v>NA</v>
          </cell>
          <cell r="AR1120">
            <v>47855</v>
          </cell>
          <cell r="AS1120">
            <v>19080</v>
          </cell>
          <cell r="AT1120">
            <v>28775</v>
          </cell>
          <cell r="AV1120">
            <v>36533</v>
          </cell>
          <cell r="AW1120">
            <v>3972039</v>
          </cell>
        </row>
        <row r="1121">
          <cell r="B1121" t="str">
            <v>2004Y</v>
          </cell>
          <cell r="D1121" t="str">
            <v>Midwest Energy, Inc.</v>
          </cell>
          <cell r="E1121">
            <v>3481</v>
          </cell>
          <cell r="F1121">
            <v>929</v>
          </cell>
          <cell r="G1121">
            <v>37990</v>
          </cell>
          <cell r="J1121">
            <v>37990</v>
          </cell>
          <cell r="K1121">
            <v>3810907</v>
          </cell>
          <cell r="L1121">
            <v>38689</v>
          </cell>
          <cell r="M1121">
            <v>2469058</v>
          </cell>
          <cell r="N1121">
            <v>27292</v>
          </cell>
          <cell r="O1121">
            <v>29303</v>
          </cell>
          <cell r="P1121" t="str">
            <v>NA</v>
          </cell>
          <cell r="S1121">
            <v>2667</v>
          </cell>
          <cell r="W1121">
            <v>2474</v>
          </cell>
          <cell r="X1121">
            <v>8586</v>
          </cell>
          <cell r="Y1121">
            <v>158</v>
          </cell>
          <cell r="Z1121">
            <v>46</v>
          </cell>
          <cell r="AA1121">
            <v>-14719</v>
          </cell>
          <cell r="AD1121">
            <v>4410</v>
          </cell>
          <cell r="AG1121" t="str">
            <v>NA</v>
          </cell>
          <cell r="AH1121" t="str">
            <v>NA</v>
          </cell>
          <cell r="AJ1121" t="str">
            <v>NA</v>
          </cell>
          <cell r="AK1121">
            <v>4734</v>
          </cell>
          <cell r="AM1121">
            <v>3071.77</v>
          </cell>
          <cell r="AN1121">
            <v>0.008482317630170952</v>
          </cell>
          <cell r="AO1121" t="str">
            <v>NA</v>
          </cell>
          <cell r="AP1121" t="str">
            <v>NA</v>
          </cell>
          <cell r="AQ1121" t="str">
            <v>NA</v>
          </cell>
          <cell r="AR1121">
            <v>46134.5</v>
          </cell>
          <cell r="AS1121">
            <v>18929.5</v>
          </cell>
          <cell r="AT1121">
            <v>27205</v>
          </cell>
          <cell r="AV1121">
            <v>29303</v>
          </cell>
          <cell r="AW1121" t="str">
            <v>NA</v>
          </cell>
        </row>
        <row r="1122">
          <cell r="B1122" t="str">
            <v>2003Y</v>
          </cell>
          <cell r="D1122" t="str">
            <v>Midwest Energy, Inc.</v>
          </cell>
          <cell r="E1122">
            <v>3512</v>
          </cell>
          <cell r="F1122">
            <v>965</v>
          </cell>
          <cell r="G1122">
            <v>38315</v>
          </cell>
          <cell r="J1122">
            <v>38315</v>
          </cell>
          <cell r="K1122">
            <v>4273519</v>
          </cell>
          <cell r="L1122">
            <v>38074</v>
          </cell>
          <cell r="M1122">
            <v>2725462</v>
          </cell>
          <cell r="N1122">
            <v>26136</v>
          </cell>
          <cell r="O1122">
            <v>30600</v>
          </cell>
          <cell r="P1122">
            <v>4872318</v>
          </cell>
          <cell r="S1122">
            <v>2725</v>
          </cell>
          <cell r="W1122">
            <v>2519</v>
          </cell>
          <cell r="X1122">
            <v>14445</v>
          </cell>
          <cell r="Y1122">
            <v>177</v>
          </cell>
          <cell r="Z1122">
            <v>47</v>
          </cell>
          <cell r="AA1122">
            <v>-48247</v>
          </cell>
          <cell r="AD1122">
            <v>4477</v>
          </cell>
          <cell r="AG1122" t="str">
            <v>NA</v>
          </cell>
          <cell r="AH1122" t="str">
            <v>NA</v>
          </cell>
          <cell r="AJ1122" t="str">
            <v>NA</v>
          </cell>
          <cell r="AK1122">
            <v>4963</v>
          </cell>
          <cell r="AM1122">
            <v>3119</v>
          </cell>
          <cell r="AN1122" t="e">
            <v>#DIV/0!</v>
          </cell>
          <cell r="AO1122">
            <v>38315</v>
          </cell>
          <cell r="AP1122" t="str">
            <v>NA</v>
          </cell>
          <cell r="AQ1122" t="str">
            <v>NA</v>
          </cell>
          <cell r="AR1122" t="str">
            <v>NA</v>
          </cell>
          <cell r="AS1122">
            <v>9409</v>
          </cell>
          <cell r="AT1122" t="str">
            <v>NA</v>
          </cell>
          <cell r="AV1122">
            <v>30600</v>
          </cell>
          <cell r="AW1122">
            <v>4872318</v>
          </cell>
        </row>
        <row r="1123">
          <cell r="B1123" t="str">
            <v>2002Y</v>
          </cell>
          <cell r="D1123" t="str">
            <v>Midwest Energy, Inc.</v>
          </cell>
          <cell r="E1123" t="str">
            <v>NA</v>
          </cell>
          <cell r="F1123" t="str">
            <v>NA</v>
          </cell>
          <cell r="G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S1123" t="str">
            <v>NA</v>
          </cell>
          <cell r="W1123" t="str">
            <v>NA</v>
          </cell>
          <cell r="X1123">
            <v>13472</v>
          </cell>
          <cell r="Y1123" t="str">
            <v>NA</v>
          </cell>
          <cell r="Z1123" t="str">
            <v>NA</v>
          </cell>
          <cell r="AA1123">
            <v>-13267</v>
          </cell>
          <cell r="AD1123" t="str">
            <v>NA</v>
          </cell>
          <cell r="AG1123" t="str">
            <v>NA</v>
          </cell>
          <cell r="AH1123" t="str">
            <v>NA</v>
          </cell>
          <cell r="AJ1123" t="str">
            <v>NA</v>
          </cell>
          <cell r="AK1123">
            <v>4969</v>
          </cell>
          <cell r="AM1123">
            <v>3036.03</v>
          </cell>
          <cell r="AN1123" t="str">
            <v>NA</v>
          </cell>
          <cell r="AO1123" t="str">
            <v>NA</v>
          </cell>
          <cell r="AP1123" t="str">
            <v>NA</v>
          </cell>
          <cell r="AQ1123" t="str">
            <v>NA</v>
          </cell>
          <cell r="AR1123" t="str">
            <v>NA</v>
          </cell>
          <cell r="AS1123" t="str">
            <v>NA</v>
          </cell>
          <cell r="AT1123" t="str">
            <v>NA</v>
          </cell>
          <cell r="AV1123">
            <v>0</v>
          </cell>
          <cell r="AW1123">
            <v>0</v>
          </cell>
        </row>
        <row r="1124">
          <cell r="B1124" t="str">
            <v>2001Y</v>
          </cell>
          <cell r="D1124" t="str">
            <v>Midwest Energy, Inc.</v>
          </cell>
          <cell r="E1124" t="str">
            <v>NA</v>
          </cell>
          <cell r="F1124" t="str">
            <v>NA</v>
          </cell>
          <cell r="G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S1124" t="str">
            <v>NA</v>
          </cell>
          <cell r="W1124" t="str">
            <v>NA</v>
          </cell>
          <cell r="X1124">
            <v>-13203</v>
          </cell>
          <cell r="Y1124" t="str">
            <v>NA</v>
          </cell>
          <cell r="Z1124" t="str">
            <v>NA</v>
          </cell>
          <cell r="AA1124">
            <v>-11263</v>
          </cell>
          <cell r="AD1124" t="str">
            <v>NA</v>
          </cell>
          <cell r="AG1124" t="str">
            <v>NA</v>
          </cell>
          <cell r="AH1124" t="str">
            <v>NA</v>
          </cell>
          <cell r="AJ1124" t="str">
            <v>NA</v>
          </cell>
          <cell r="AK1124" t="str">
            <v/>
          </cell>
          <cell r="AM1124">
            <v>3050</v>
          </cell>
          <cell r="AN1124" t="str">
            <v>NA</v>
          </cell>
          <cell r="AO1124" t="str">
            <v>NA</v>
          </cell>
          <cell r="AP1124" t="str">
            <v>NA</v>
          </cell>
          <cell r="AQ1124" t="str">
            <v>NA</v>
          </cell>
          <cell r="AR1124" t="str">
            <v>NA</v>
          </cell>
          <cell r="AS1124" t="str">
            <v>NA</v>
          </cell>
          <cell r="AT1124" t="str">
            <v>NA</v>
          </cell>
          <cell r="AV1124" t="str">
            <v>NA</v>
          </cell>
          <cell r="AW1124" t="str">
            <v>NA</v>
          </cell>
        </row>
        <row r="1125">
          <cell r="B1125" t="str">
            <v>2000Y</v>
          </cell>
          <cell r="D1125" t="str">
            <v>Midwest Energy, Inc.</v>
          </cell>
          <cell r="E1125" t="str">
            <v>NA</v>
          </cell>
          <cell r="F1125" t="str">
            <v>NA</v>
          </cell>
          <cell r="G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S1125" t="str">
            <v>NA</v>
          </cell>
          <cell r="W1125" t="str">
            <v>NA</v>
          </cell>
          <cell r="X1125">
            <v>4688</v>
          </cell>
          <cell r="Y1125" t="str">
            <v>NA</v>
          </cell>
          <cell r="Z1125" t="str">
            <v>NA</v>
          </cell>
          <cell r="AA1125">
            <v>-6640</v>
          </cell>
          <cell r="AD1125" t="str">
            <v>NA</v>
          </cell>
          <cell r="AG1125" t="str">
            <v>NA</v>
          </cell>
          <cell r="AH1125" t="str">
            <v>NA</v>
          </cell>
          <cell r="AJ1125" t="str">
            <v>NA</v>
          </cell>
          <cell r="AK1125" t="str">
            <v/>
          </cell>
          <cell r="AM1125" t="str">
            <v>NA</v>
          </cell>
          <cell r="AN1125" t="str">
            <v>NA</v>
          </cell>
          <cell r="AO1125" t="str">
            <v>NA</v>
          </cell>
          <cell r="AP1125" t="str">
            <v>NA</v>
          </cell>
          <cell r="AQ1125" t="str">
            <v>NA</v>
          </cell>
          <cell r="AR1125" t="str">
            <v>NA</v>
          </cell>
          <cell r="AS1125" t="str">
            <v>NA</v>
          </cell>
          <cell r="AT1125" t="str">
            <v>NA</v>
          </cell>
          <cell r="AV1125" t="str">
            <v>NA</v>
          </cell>
          <cell r="AW1125" t="str">
            <v>NA</v>
          </cell>
        </row>
        <row r="1126">
          <cell r="B1126" t="str">
            <v>1999Y</v>
          </cell>
          <cell r="D1126" t="str">
            <v>Midwest Energy, Inc.</v>
          </cell>
          <cell r="E1126" t="str">
            <v>NA</v>
          </cell>
          <cell r="F1126" t="str">
            <v>NA</v>
          </cell>
          <cell r="G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S1126" t="str">
            <v>NA</v>
          </cell>
          <cell r="W1126" t="str">
            <v>NA</v>
          </cell>
          <cell r="X1126">
            <v>5745</v>
          </cell>
          <cell r="Y1126" t="str">
            <v>NA</v>
          </cell>
          <cell r="Z1126" t="str">
            <v>NA</v>
          </cell>
          <cell r="AA1126">
            <v>-14966</v>
          </cell>
          <cell r="AD1126" t="str">
            <v>NA</v>
          </cell>
          <cell r="AG1126" t="str">
            <v>NA</v>
          </cell>
          <cell r="AH1126" t="str">
            <v>NA</v>
          </cell>
          <cell r="AJ1126" t="str">
            <v>NA</v>
          </cell>
          <cell r="AK1126" t="str">
            <v/>
          </cell>
          <cell r="AM1126" t="str">
            <v>NA</v>
          </cell>
          <cell r="AN1126" t="str">
            <v>NA</v>
          </cell>
          <cell r="AO1126" t="str">
            <v>NA</v>
          </cell>
          <cell r="AP1126" t="str">
            <v>NA</v>
          </cell>
          <cell r="AQ1126" t="str">
            <v>NA</v>
          </cell>
          <cell r="AR1126" t="str">
            <v>NA</v>
          </cell>
          <cell r="AS1126" t="str">
            <v>NA</v>
          </cell>
          <cell r="AT1126" t="str">
            <v>NA</v>
          </cell>
          <cell r="AV1126" t="str">
            <v>NA</v>
          </cell>
          <cell r="AW1126" t="str">
            <v>NA</v>
          </cell>
        </row>
        <row r="1127">
          <cell r="B1127" t="str">
            <v>1998Y</v>
          </cell>
          <cell r="D1127" t="str">
            <v>Midwest Energy, Inc.</v>
          </cell>
          <cell r="E1127" t="str">
            <v>NA</v>
          </cell>
          <cell r="F1127" t="str">
            <v>NA</v>
          </cell>
          <cell r="G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S1127" t="str">
            <v>NA</v>
          </cell>
          <cell r="W1127" t="str">
            <v>NA</v>
          </cell>
          <cell r="X1127">
            <v>6586</v>
          </cell>
          <cell r="Y1127" t="str">
            <v>NA</v>
          </cell>
          <cell r="Z1127" t="str">
            <v>NA</v>
          </cell>
          <cell r="AA1127">
            <v>-7314</v>
          </cell>
          <cell r="AD1127" t="str">
            <v>NA</v>
          </cell>
          <cell r="AG1127" t="str">
            <v>NA</v>
          </cell>
          <cell r="AH1127" t="str">
            <v>NA</v>
          </cell>
          <cell r="AJ1127" t="str">
            <v>NA</v>
          </cell>
          <cell r="AK1127" t="str">
            <v/>
          </cell>
          <cell r="AM1127" t="str">
            <v>NA</v>
          </cell>
          <cell r="AN1127" t="str">
            <v>NA</v>
          </cell>
          <cell r="AO1127" t="str">
            <v>NA</v>
          </cell>
          <cell r="AP1127" t="str">
            <v>NA</v>
          </cell>
          <cell r="AQ1127" t="str">
            <v>NA</v>
          </cell>
          <cell r="AR1127" t="str">
            <v>NA</v>
          </cell>
          <cell r="AS1127" t="str">
            <v>NA</v>
          </cell>
          <cell r="AT1127" t="str">
            <v>NA</v>
          </cell>
          <cell r="AV1127" t="str">
            <v>NA</v>
          </cell>
          <cell r="AW1127" t="str">
            <v>NA</v>
          </cell>
        </row>
        <row r="1128">
          <cell r="B1128" t="str">
            <v>1997Y</v>
          </cell>
          <cell r="D1128" t="str">
            <v>Midwest Energy, Inc.</v>
          </cell>
          <cell r="E1128" t="str">
            <v>NA</v>
          </cell>
          <cell r="F1128" t="str">
            <v>NA</v>
          </cell>
          <cell r="G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S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D1128" t="str">
            <v>NA</v>
          </cell>
          <cell r="AG1128" t="str">
            <v>NA</v>
          </cell>
          <cell r="AH1128" t="str">
            <v>NA</v>
          </cell>
          <cell r="AJ1128" t="str">
            <v>NA</v>
          </cell>
          <cell r="AK1128" t="str">
            <v/>
          </cell>
          <cell r="AM1128" t="str">
            <v>NA</v>
          </cell>
          <cell r="AN1128" t="str">
            <v>NA</v>
          </cell>
          <cell r="AO1128" t="str">
            <v>NA</v>
          </cell>
          <cell r="AP1128" t="str">
            <v>NA</v>
          </cell>
          <cell r="AQ1128" t="str">
            <v>NA</v>
          </cell>
          <cell r="AR1128" t="str">
            <v>NA</v>
          </cell>
          <cell r="AS1128" t="str">
            <v>NA</v>
          </cell>
          <cell r="AT1128" t="str">
            <v>NA</v>
          </cell>
          <cell r="AV1128" t="str">
            <v>NA</v>
          </cell>
          <cell r="AW1128" t="str">
            <v>NA</v>
          </cell>
        </row>
        <row r="1129">
          <cell r="B1129" t="str">
            <v>1996Y</v>
          </cell>
          <cell r="D1129" t="str">
            <v>Midwest Energy, Inc.</v>
          </cell>
          <cell r="E1129" t="str">
            <v>NA</v>
          </cell>
          <cell r="F1129" t="str">
            <v>NA</v>
          </cell>
          <cell r="G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S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D1129" t="str">
            <v>NA</v>
          </cell>
          <cell r="AG1129" t="str">
            <v>NA</v>
          </cell>
          <cell r="AH1129" t="str">
            <v>NA</v>
          </cell>
          <cell r="AJ1129" t="str">
            <v>NA</v>
          </cell>
          <cell r="AK1129" t="str">
            <v/>
          </cell>
          <cell r="AM1129" t="str">
            <v>NA</v>
          </cell>
          <cell r="AN1129" t="str">
            <v>NA</v>
          </cell>
          <cell r="AO1129" t="str">
            <v>NA</v>
          </cell>
          <cell r="AP1129" t="str">
            <v>NA</v>
          </cell>
          <cell r="AQ1129" t="str">
            <v>NA</v>
          </cell>
          <cell r="AR1129" t="str">
            <v>NA</v>
          </cell>
          <cell r="AS1129" t="str">
            <v>NA</v>
          </cell>
          <cell r="AT1129" t="str">
            <v>NA</v>
          </cell>
          <cell r="AV1129" t="str">
            <v>NA</v>
          </cell>
          <cell r="AW1129" t="str">
            <v>NA</v>
          </cell>
        </row>
        <row r="1130">
          <cell r="B1130" t="str">
            <v>2006Y</v>
          </cell>
          <cell r="D1130" t="str">
            <v>Midwest Natural Gas Corporation</v>
          </cell>
          <cell r="E1130">
            <v>890</v>
          </cell>
          <cell r="F1130">
            <v>308</v>
          </cell>
          <cell r="G1130">
            <v>14588</v>
          </cell>
          <cell r="J1130">
            <v>14588</v>
          </cell>
          <cell r="K1130">
            <v>1527646</v>
          </cell>
          <cell r="L1130">
            <v>21467</v>
          </cell>
          <cell r="M1130">
            <v>741104</v>
          </cell>
          <cell r="N1130">
            <v>11265</v>
          </cell>
          <cell r="O1130">
            <v>16938</v>
          </cell>
          <cell r="P1130">
            <v>1501707</v>
          </cell>
          <cell r="S1130">
            <v>1520</v>
          </cell>
          <cell r="W1130">
            <v>610</v>
          </cell>
          <cell r="X1130">
            <v>151</v>
          </cell>
          <cell r="Y1130">
            <v>90</v>
          </cell>
          <cell r="Z1130">
            <v>503</v>
          </cell>
          <cell r="AA1130" t="str">
            <v>NA</v>
          </cell>
          <cell r="AD1130">
            <v>1197</v>
          </cell>
          <cell r="AG1130" t="str">
            <v>NA</v>
          </cell>
          <cell r="AH1130" t="str">
            <v>NA</v>
          </cell>
          <cell r="AJ1130" t="str">
            <v>NA</v>
          </cell>
          <cell r="AK1130">
            <v>5193</v>
          </cell>
          <cell r="AM1130">
            <v>583</v>
          </cell>
          <cell r="AN1130">
            <v>0.02225201072386059</v>
          </cell>
          <cell r="AO1130" t="str">
            <v>NA</v>
          </cell>
          <cell r="AP1130" t="str">
            <v>NA</v>
          </cell>
          <cell r="AQ1130">
            <v>-0.232728072953465</v>
          </cell>
          <cell r="AR1130">
            <v>16056</v>
          </cell>
          <cell r="AS1130" t="str">
            <v>NA</v>
          </cell>
          <cell r="AT1130" t="str">
            <v>NA</v>
          </cell>
          <cell r="AV1130">
            <v>16938</v>
          </cell>
          <cell r="AW1130">
            <v>1501707</v>
          </cell>
        </row>
        <row r="1131">
          <cell r="B1131" t="str">
            <v>2005Y</v>
          </cell>
          <cell r="D1131" t="str">
            <v>Midwest Natural Gas Corporation</v>
          </cell>
          <cell r="E1131">
            <v>832</v>
          </cell>
          <cell r="F1131">
            <v>229</v>
          </cell>
          <cell r="G1131">
            <v>14920</v>
          </cell>
          <cell r="J1131">
            <v>14920</v>
          </cell>
          <cell r="K1131">
            <v>2162927</v>
          </cell>
          <cell r="L1131">
            <v>24800</v>
          </cell>
          <cell r="M1131">
            <v>878927</v>
          </cell>
          <cell r="N1131">
            <v>11088</v>
          </cell>
          <cell r="O1131">
            <v>19875</v>
          </cell>
          <cell r="P1131">
            <v>2113057</v>
          </cell>
          <cell r="S1131">
            <v>1477</v>
          </cell>
          <cell r="W1131">
            <v>695</v>
          </cell>
          <cell r="X1131">
            <v>400</v>
          </cell>
          <cell r="Y1131">
            <v>216</v>
          </cell>
          <cell r="Z1131">
            <v>447</v>
          </cell>
          <cell r="AA1131" t="str">
            <v>NA</v>
          </cell>
          <cell r="AD1131">
            <v>1061</v>
          </cell>
          <cell r="AG1131" t="str">
            <v>NA</v>
          </cell>
          <cell r="AH1131" t="str">
            <v>NA</v>
          </cell>
          <cell r="AJ1131" t="str">
            <v>NA</v>
          </cell>
          <cell r="AK1131">
            <v>5637</v>
          </cell>
          <cell r="AM1131">
            <v>577</v>
          </cell>
          <cell r="AN1131">
            <v>0.0024737581065721738</v>
          </cell>
          <cell r="AO1131" t="str">
            <v>NA</v>
          </cell>
          <cell r="AP1131" t="str">
            <v>NA</v>
          </cell>
          <cell r="AQ1131" t="str">
            <v>NA</v>
          </cell>
          <cell r="AR1131">
            <v>15704</v>
          </cell>
          <cell r="AS1131" t="str">
            <v>NA</v>
          </cell>
          <cell r="AT1131" t="str">
            <v>NA</v>
          </cell>
          <cell r="AV1131">
            <v>19875</v>
          </cell>
          <cell r="AW1131">
            <v>2113057</v>
          </cell>
        </row>
        <row r="1132">
          <cell r="B1132" t="str">
            <v>2004Y</v>
          </cell>
          <cell r="D1132" t="str">
            <v>Midwest Natural Gas Corporation</v>
          </cell>
          <cell r="E1132">
            <v>761</v>
          </cell>
          <cell r="F1132">
            <v>219</v>
          </cell>
          <cell r="G1132">
            <v>14957</v>
          </cell>
          <cell r="J1132">
            <v>14957</v>
          </cell>
          <cell r="K1132">
            <v>1949991</v>
          </cell>
          <cell r="L1132">
            <v>20245</v>
          </cell>
          <cell r="M1132">
            <v>890932</v>
          </cell>
          <cell r="N1132">
            <v>10281</v>
          </cell>
          <cell r="O1132">
            <v>15894</v>
          </cell>
          <cell r="P1132">
            <v>2005595</v>
          </cell>
          <cell r="S1132">
            <v>1478</v>
          </cell>
          <cell r="W1132">
            <v>580</v>
          </cell>
          <cell r="X1132">
            <v>52</v>
          </cell>
          <cell r="Y1132">
            <v>113</v>
          </cell>
          <cell r="Z1132">
            <v>465</v>
          </cell>
          <cell r="AA1132" t="str">
            <v>NA</v>
          </cell>
          <cell r="AD1132">
            <v>979</v>
          </cell>
          <cell r="AG1132" t="str">
            <v>NA</v>
          </cell>
          <cell r="AH1132" t="str">
            <v>NA</v>
          </cell>
          <cell r="AJ1132" t="str">
            <v>NA</v>
          </cell>
          <cell r="AK1132">
            <v>5559</v>
          </cell>
          <cell r="AM1132">
            <v>572</v>
          </cell>
          <cell r="AN1132">
            <v>0.014170841022936989</v>
          </cell>
          <cell r="AO1132" t="str">
            <v>NA</v>
          </cell>
          <cell r="AP1132" t="str">
            <v>NA</v>
          </cell>
          <cell r="AQ1132" t="str">
            <v>NA</v>
          </cell>
          <cell r="AR1132">
            <v>15317</v>
          </cell>
          <cell r="AS1132" t="str">
            <v>NA</v>
          </cell>
          <cell r="AT1132" t="str">
            <v>NA</v>
          </cell>
          <cell r="AV1132">
            <v>15894</v>
          </cell>
          <cell r="AW1132">
            <v>2005595</v>
          </cell>
        </row>
        <row r="1133">
          <cell r="B1133" t="str">
            <v>2003Y</v>
          </cell>
          <cell r="D1133" t="str">
            <v>Midwest Natural Gas Corporation</v>
          </cell>
          <cell r="E1133">
            <v>733</v>
          </cell>
          <cell r="F1133">
            <v>279</v>
          </cell>
          <cell r="G1133">
            <v>15172</v>
          </cell>
          <cell r="J1133">
            <v>15172</v>
          </cell>
          <cell r="K1133">
            <v>2456037</v>
          </cell>
          <cell r="L1133">
            <v>19467</v>
          </cell>
          <cell r="M1133">
            <v>1024769</v>
          </cell>
          <cell r="N1133">
            <v>9587</v>
          </cell>
          <cell r="O1133">
            <v>13895</v>
          </cell>
          <cell r="P1133">
            <v>2333151</v>
          </cell>
          <cell r="S1133">
            <v>2070</v>
          </cell>
          <cell r="W1133">
            <v>558</v>
          </cell>
          <cell r="X1133">
            <v>78</v>
          </cell>
          <cell r="Y1133">
            <v>106</v>
          </cell>
          <cell r="Z1133">
            <v>536</v>
          </cell>
          <cell r="AA1133" t="str">
            <v>NA</v>
          </cell>
          <cell r="AD1133">
            <v>1013</v>
          </cell>
          <cell r="AG1133" t="str">
            <v>NA</v>
          </cell>
          <cell r="AH1133" t="str">
            <v>NA</v>
          </cell>
          <cell r="AJ1133" t="str">
            <v>NA</v>
          </cell>
          <cell r="AK1133">
            <v>5921</v>
          </cell>
          <cell r="AM1133">
            <v>569</v>
          </cell>
          <cell r="AN1133">
            <v>0.2514021774991752</v>
          </cell>
          <cell r="AO1133">
            <v>3048</v>
          </cell>
          <cell r="AP1133" t="str">
            <v>NA</v>
          </cell>
          <cell r="AQ1133" t="str">
            <v>NA</v>
          </cell>
          <cell r="AR1133">
            <v>12936</v>
          </cell>
          <cell r="AS1133" t="str">
            <v>NA</v>
          </cell>
          <cell r="AT1133" t="str">
            <v>NA</v>
          </cell>
          <cell r="AV1133">
            <v>13895</v>
          </cell>
          <cell r="AW1133">
            <v>2333151</v>
          </cell>
        </row>
        <row r="1134">
          <cell r="B1134" t="str">
            <v>2002Y</v>
          </cell>
          <cell r="D1134" t="str">
            <v>Midwest Natural Gas Corporation</v>
          </cell>
          <cell r="E1134">
            <v>621</v>
          </cell>
          <cell r="F1134">
            <v>153</v>
          </cell>
          <cell r="G1134">
            <v>12124</v>
          </cell>
          <cell r="J1134">
            <v>12124</v>
          </cell>
          <cell r="K1134">
            <v>1878022</v>
          </cell>
          <cell r="L1134">
            <v>13088</v>
          </cell>
          <cell r="M1134">
            <v>802260</v>
          </cell>
          <cell r="N1134">
            <v>6553</v>
          </cell>
          <cell r="O1134">
            <v>9026</v>
          </cell>
          <cell r="P1134" t="str">
            <v>NA</v>
          </cell>
          <cell r="S1134">
            <v>1264</v>
          </cell>
          <cell r="W1134">
            <v>438</v>
          </cell>
          <cell r="X1134">
            <v>616</v>
          </cell>
          <cell r="Y1134">
            <v>119</v>
          </cell>
          <cell r="Z1134">
            <v>280</v>
          </cell>
          <cell r="AA1134" t="str">
            <v>NA</v>
          </cell>
          <cell r="AD1134">
            <v>775</v>
          </cell>
          <cell r="AG1134" t="str">
            <v>NA</v>
          </cell>
          <cell r="AH1134" t="str">
            <v>NA</v>
          </cell>
          <cell r="AJ1134" t="str">
            <v>NA</v>
          </cell>
          <cell r="AK1134">
            <v>5531</v>
          </cell>
          <cell r="AM1134">
            <v>402</v>
          </cell>
          <cell r="AN1134" t="str">
            <v>NA</v>
          </cell>
          <cell r="AO1134" t="str">
            <v>NA</v>
          </cell>
          <cell r="AP1134" t="str">
            <v>NA</v>
          </cell>
          <cell r="AQ1134" t="str">
            <v>NA</v>
          </cell>
          <cell r="AR1134" t="str">
            <v>NA</v>
          </cell>
          <cell r="AS1134" t="str">
            <v>NA</v>
          </cell>
          <cell r="AT1134" t="str">
            <v>NA</v>
          </cell>
          <cell r="AV1134">
            <v>9026</v>
          </cell>
          <cell r="AW1134" t="str">
            <v>NA</v>
          </cell>
        </row>
        <row r="1135">
          <cell r="B1135" t="str">
            <v>2001Y</v>
          </cell>
          <cell r="D1135" t="str">
            <v>Midwest Natural Gas Corporation</v>
          </cell>
          <cell r="E1135" t="str">
            <v>NA</v>
          </cell>
          <cell r="F1135" t="str">
            <v>NA</v>
          </cell>
          <cell r="G1135" t="str">
            <v>NA</v>
          </cell>
          <cell r="J1135" t="str">
            <v>NA</v>
          </cell>
          <cell r="K1135" t="str">
            <v>NA</v>
          </cell>
          <cell r="L1135" t="str">
            <v>NA</v>
          </cell>
          <cell r="M1135" t="str">
            <v>NA</v>
          </cell>
          <cell r="N1135" t="str">
            <v>NA</v>
          </cell>
          <cell r="O1135" t="str">
            <v>NA</v>
          </cell>
          <cell r="P1135" t="str">
            <v>NA</v>
          </cell>
          <cell r="S1135" t="str">
            <v>NA</v>
          </cell>
          <cell r="W1135" t="str">
            <v>NA</v>
          </cell>
          <cell r="X1135" t="str">
            <v>NA</v>
          </cell>
          <cell r="Y1135" t="str">
            <v>NA</v>
          </cell>
          <cell r="Z1135" t="str">
            <v>NA</v>
          </cell>
          <cell r="AA1135" t="str">
            <v>NA</v>
          </cell>
          <cell r="AD1135" t="str">
            <v>NA</v>
          </cell>
          <cell r="AG1135" t="str">
            <v>NA</v>
          </cell>
          <cell r="AH1135" t="str">
            <v>NA</v>
          </cell>
          <cell r="AJ1135" t="str">
            <v>NA</v>
          </cell>
          <cell r="AK1135" t="str">
            <v/>
          </cell>
          <cell r="AM1135">
            <v>424</v>
          </cell>
          <cell r="AN1135" t="str">
            <v>NA</v>
          </cell>
          <cell r="AO1135" t="str">
            <v>NA</v>
          </cell>
          <cell r="AP1135" t="str">
            <v>NA</v>
          </cell>
          <cell r="AQ1135" t="str">
            <v>NA</v>
          </cell>
          <cell r="AR1135" t="str">
            <v>NA</v>
          </cell>
          <cell r="AS1135" t="str">
            <v>NA</v>
          </cell>
          <cell r="AT1135" t="str">
            <v>NA</v>
          </cell>
          <cell r="AV1135" t="str">
            <v>NA</v>
          </cell>
          <cell r="AW1135" t="str">
            <v>NA</v>
          </cell>
        </row>
        <row r="1136">
          <cell r="B1136" t="str">
            <v>2000Y</v>
          </cell>
          <cell r="D1136" t="str">
            <v>Midwest Natural Gas Corporation</v>
          </cell>
          <cell r="E1136">
            <v>626</v>
          </cell>
          <cell r="F1136">
            <v>162</v>
          </cell>
          <cell r="G1136">
            <v>12160</v>
          </cell>
          <cell r="J1136">
            <v>12160</v>
          </cell>
          <cell r="K1136">
            <v>2456278</v>
          </cell>
          <cell r="L1136">
            <v>14372</v>
          </cell>
          <cell r="M1136">
            <v>850911</v>
          </cell>
          <cell r="N1136">
            <v>5943</v>
          </cell>
          <cell r="O1136">
            <v>10677</v>
          </cell>
          <cell r="P1136" t="str">
            <v>NA</v>
          </cell>
          <cell r="S1136">
            <v>1112</v>
          </cell>
          <cell r="W1136">
            <v>385</v>
          </cell>
          <cell r="X1136">
            <v>329</v>
          </cell>
          <cell r="Y1136" t="str">
            <v>NA</v>
          </cell>
          <cell r="Z1136" t="str">
            <v>NA</v>
          </cell>
          <cell r="AA1136" t="str">
            <v>NA</v>
          </cell>
          <cell r="AD1136">
            <v>788</v>
          </cell>
          <cell r="AG1136" t="str">
            <v>NA</v>
          </cell>
          <cell r="AH1136" t="str">
            <v>NA</v>
          </cell>
          <cell r="AJ1136" t="str">
            <v>NA</v>
          </cell>
          <cell r="AK1136" t="str">
            <v/>
          </cell>
          <cell r="AM1136" t="str">
            <v>NA</v>
          </cell>
          <cell r="AN1136" t="str">
            <v>NA</v>
          </cell>
          <cell r="AO1136" t="str">
            <v>NA</v>
          </cell>
          <cell r="AP1136" t="str">
            <v>NA</v>
          </cell>
          <cell r="AQ1136" t="str">
            <v>NA</v>
          </cell>
          <cell r="AR1136" t="str">
            <v>NA</v>
          </cell>
          <cell r="AS1136" t="str">
            <v>NA</v>
          </cell>
          <cell r="AT1136" t="str">
            <v>NA</v>
          </cell>
          <cell r="AV1136">
            <v>10677</v>
          </cell>
          <cell r="AW1136" t="str">
            <v>NA</v>
          </cell>
        </row>
        <row r="1137">
          <cell r="B1137" t="str">
            <v>1999Y</v>
          </cell>
          <cell r="D1137" t="str">
            <v>Midwest Natural Gas Corporation</v>
          </cell>
          <cell r="E1137" t="str">
            <v>NA</v>
          </cell>
          <cell r="F1137" t="str">
            <v>NA</v>
          </cell>
          <cell r="G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S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D1137" t="str">
            <v>NA</v>
          </cell>
          <cell r="AG1137" t="str">
            <v>NA</v>
          </cell>
          <cell r="AH1137" t="str">
            <v>NA</v>
          </cell>
          <cell r="AJ1137" t="str">
            <v>NA</v>
          </cell>
          <cell r="AK1137" t="str">
            <v/>
          </cell>
          <cell r="AM1137" t="str">
            <v>NA</v>
          </cell>
          <cell r="AN1137" t="str">
            <v>NA</v>
          </cell>
          <cell r="AO1137" t="str">
            <v>NA</v>
          </cell>
          <cell r="AP1137" t="str">
            <v>NA</v>
          </cell>
          <cell r="AQ1137" t="str">
            <v>NA</v>
          </cell>
          <cell r="AR1137" t="str">
            <v>NA</v>
          </cell>
          <cell r="AS1137" t="str">
            <v>NA</v>
          </cell>
          <cell r="AT1137" t="str">
            <v>NA</v>
          </cell>
          <cell r="AV1137" t="str">
            <v>NA</v>
          </cell>
          <cell r="AW1137" t="str">
            <v>NA</v>
          </cell>
        </row>
        <row r="1138">
          <cell r="B1138" t="str">
            <v>1998Y</v>
          </cell>
          <cell r="D1138" t="str">
            <v>Midwest Natural Gas Corporation</v>
          </cell>
          <cell r="E1138" t="str">
            <v>NA</v>
          </cell>
          <cell r="F1138" t="str">
            <v>NA</v>
          </cell>
          <cell r="G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S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D1138" t="str">
            <v>NA</v>
          </cell>
          <cell r="AG1138" t="str">
            <v>NA</v>
          </cell>
          <cell r="AH1138" t="str">
            <v>NA</v>
          </cell>
          <cell r="AJ1138" t="str">
            <v>NA</v>
          </cell>
          <cell r="AK1138" t="str">
            <v/>
          </cell>
          <cell r="AM1138" t="str">
            <v>NA</v>
          </cell>
          <cell r="AN1138" t="str">
            <v>NA</v>
          </cell>
          <cell r="AO1138" t="str">
            <v>NA</v>
          </cell>
          <cell r="AP1138" t="str">
            <v>NA</v>
          </cell>
          <cell r="AQ1138" t="str">
            <v>NA</v>
          </cell>
          <cell r="AR1138" t="str">
            <v>NA</v>
          </cell>
          <cell r="AS1138" t="str">
            <v>NA</v>
          </cell>
          <cell r="AT1138" t="str">
            <v>NA</v>
          </cell>
          <cell r="AV1138" t="str">
            <v>NA</v>
          </cell>
          <cell r="AW1138" t="str">
            <v>NA</v>
          </cell>
        </row>
        <row r="1139">
          <cell r="B1139" t="str">
            <v>1997Y</v>
          </cell>
          <cell r="D1139" t="str">
            <v>Midwest Natural Gas Corporation</v>
          </cell>
          <cell r="E1139">
            <v>568</v>
          </cell>
          <cell r="F1139">
            <v>172</v>
          </cell>
          <cell r="G1139">
            <v>11496</v>
          </cell>
          <cell r="J1139">
            <v>11496</v>
          </cell>
          <cell r="K1139">
            <v>1895689</v>
          </cell>
          <cell r="L1139">
            <v>11174</v>
          </cell>
          <cell r="M1139">
            <v>900036</v>
          </cell>
          <cell r="N1139">
            <v>6033</v>
          </cell>
          <cell r="O1139">
            <v>7492</v>
          </cell>
          <cell r="P1139">
            <v>1930242</v>
          </cell>
          <cell r="S1139">
            <v>939</v>
          </cell>
          <cell r="W1139">
            <v>317</v>
          </cell>
          <cell r="X1139">
            <v>213</v>
          </cell>
          <cell r="Y1139" t="str">
            <v>NA</v>
          </cell>
          <cell r="Z1139" t="str">
            <v>NA</v>
          </cell>
          <cell r="AA1139" t="str">
            <v>NA</v>
          </cell>
          <cell r="AD1139">
            <v>740</v>
          </cell>
          <cell r="AG1139" t="str">
            <v>NA</v>
          </cell>
          <cell r="AH1139" t="str">
            <v>NA</v>
          </cell>
          <cell r="AJ1139" t="str">
            <v>NA</v>
          </cell>
          <cell r="AK1139" t="str">
            <v/>
          </cell>
          <cell r="AM1139" t="str">
            <v>NA</v>
          </cell>
          <cell r="AN1139">
            <v>0.020505992010652462</v>
          </cell>
          <cell r="AO1139">
            <v>231</v>
          </cell>
          <cell r="AP1139" t="str">
            <v>NA</v>
          </cell>
          <cell r="AQ1139" t="str">
            <v>NA</v>
          </cell>
          <cell r="AR1139">
            <v>9068.5</v>
          </cell>
          <cell r="AS1139" t="str">
            <v>NA</v>
          </cell>
          <cell r="AT1139" t="str">
            <v>NA</v>
          </cell>
          <cell r="AV1139">
            <v>7492</v>
          </cell>
          <cell r="AW1139">
            <v>1930242</v>
          </cell>
        </row>
        <row r="1140">
          <cell r="B1140" t="str">
            <v>1996Y</v>
          </cell>
          <cell r="D1140" t="str">
            <v>Midwest Natural Gas Corporation</v>
          </cell>
          <cell r="E1140">
            <v>564</v>
          </cell>
          <cell r="F1140">
            <v>163</v>
          </cell>
          <cell r="G1140">
            <v>11265</v>
          </cell>
          <cell r="J1140">
            <v>11265</v>
          </cell>
          <cell r="K1140">
            <v>2609031</v>
          </cell>
          <cell r="L1140">
            <v>11369</v>
          </cell>
          <cell r="M1140">
            <v>923969</v>
          </cell>
          <cell r="N1140">
            <v>5027</v>
          </cell>
          <cell r="O1140">
            <v>7243</v>
          </cell>
          <cell r="P1140">
            <v>2688849</v>
          </cell>
          <cell r="S1140">
            <v>963</v>
          </cell>
          <cell r="W1140">
            <v>352</v>
          </cell>
          <cell r="X1140">
            <v>792</v>
          </cell>
          <cell r="Y1140" t="str">
            <v>NA</v>
          </cell>
          <cell r="Z1140" t="str">
            <v>NA</v>
          </cell>
          <cell r="AA1140" t="str">
            <v>NA</v>
          </cell>
          <cell r="AD1140">
            <v>726</v>
          </cell>
          <cell r="AG1140" t="str">
            <v>NA</v>
          </cell>
          <cell r="AH1140" t="str">
            <v>NA</v>
          </cell>
          <cell r="AJ1140" t="str">
            <v>NA</v>
          </cell>
          <cell r="AK1140" t="str">
            <v/>
          </cell>
          <cell r="AM1140" t="str">
            <v>NA</v>
          </cell>
          <cell r="AN1140" t="str">
            <v>NA</v>
          </cell>
          <cell r="AO1140" t="str">
            <v>NA</v>
          </cell>
          <cell r="AP1140" t="str">
            <v>NA</v>
          </cell>
          <cell r="AQ1140" t="str">
            <v>NA</v>
          </cell>
          <cell r="AR1140" t="str">
            <v>NA</v>
          </cell>
          <cell r="AS1140" t="str">
            <v>NA</v>
          </cell>
          <cell r="AT1140" t="str">
            <v>NA</v>
          </cell>
          <cell r="AV1140">
            <v>7243</v>
          </cell>
          <cell r="AW1140">
            <v>2688849</v>
          </cell>
        </row>
        <row r="1141">
          <cell r="B1141" t="str">
            <v>2006Y</v>
          </cell>
          <cell r="D1141" t="str">
            <v>Midwest Natural Gas, Inc.</v>
          </cell>
          <cell r="E1141">
            <v>198</v>
          </cell>
          <cell r="F1141">
            <v>202</v>
          </cell>
          <cell r="G1141">
            <v>13637</v>
          </cell>
          <cell r="J1141">
            <v>13637</v>
          </cell>
          <cell r="K1141">
            <v>1768316</v>
          </cell>
          <cell r="L1141">
            <v>20849</v>
          </cell>
          <cell r="M1141">
            <v>852651</v>
          </cell>
          <cell r="N1141">
            <v>11267</v>
          </cell>
          <cell r="O1141">
            <v>16230</v>
          </cell>
          <cell r="P1141">
            <v>1788696</v>
          </cell>
          <cell r="S1141">
            <v>571</v>
          </cell>
          <cell r="W1141">
            <v>504</v>
          </cell>
          <cell r="X1141">
            <v>1254</v>
          </cell>
          <cell r="Y1141">
            <v>51</v>
          </cell>
          <cell r="Z1141">
            <v>60</v>
          </cell>
          <cell r="AA1141">
            <v>-1667</v>
          </cell>
          <cell r="AD1141">
            <v>399</v>
          </cell>
          <cell r="AG1141" t="str">
            <v>NA</v>
          </cell>
          <cell r="AH1141" t="str">
            <v>NA</v>
          </cell>
          <cell r="AJ1141" t="str">
            <v>NA</v>
          </cell>
          <cell r="AK1141">
            <v>6861</v>
          </cell>
          <cell r="AM1141">
            <v>599.8</v>
          </cell>
          <cell r="AN1141">
            <v>0.02711455901182496</v>
          </cell>
          <cell r="AO1141">
            <v>360</v>
          </cell>
          <cell r="AP1141" t="str">
            <v>NA</v>
          </cell>
          <cell r="AQ1141" t="str">
            <v>NA</v>
          </cell>
          <cell r="AR1141">
            <v>22853</v>
          </cell>
          <cell r="AS1141">
            <v>9047</v>
          </cell>
          <cell r="AT1141">
            <v>13806</v>
          </cell>
          <cell r="AV1141">
            <v>16230</v>
          </cell>
          <cell r="AW1141">
            <v>1788696</v>
          </cell>
        </row>
        <row r="1142">
          <cell r="B1142" t="str">
            <v>2005Y</v>
          </cell>
          <cell r="D1142" t="str">
            <v>Midwest Natural Gas, Inc.</v>
          </cell>
          <cell r="E1142">
            <v>199</v>
          </cell>
          <cell r="F1142">
            <v>200</v>
          </cell>
          <cell r="G1142">
            <v>13277</v>
          </cell>
          <cell r="J1142">
            <v>13277</v>
          </cell>
          <cell r="K1142">
            <v>1882028</v>
          </cell>
          <cell r="L1142">
            <v>21942</v>
          </cell>
          <cell r="M1142">
            <v>901757</v>
          </cell>
          <cell r="N1142">
            <v>11689</v>
          </cell>
          <cell r="O1142">
            <v>17875</v>
          </cell>
          <cell r="P1142">
            <v>1898164</v>
          </cell>
          <cell r="S1142">
            <v>611</v>
          </cell>
          <cell r="W1142">
            <v>610</v>
          </cell>
          <cell r="X1142">
            <v>779</v>
          </cell>
          <cell r="Y1142">
            <v>165</v>
          </cell>
          <cell r="Z1142">
            <v>63</v>
          </cell>
          <cell r="AA1142">
            <v>-1492</v>
          </cell>
          <cell r="AD1142">
            <v>400</v>
          </cell>
          <cell r="AG1142" t="str">
            <v>NA</v>
          </cell>
          <cell r="AH1142" t="str">
            <v>NA</v>
          </cell>
          <cell r="AJ1142" t="str">
            <v>NA</v>
          </cell>
          <cell r="AK1142">
            <v>7329</v>
          </cell>
          <cell r="AM1142">
            <v>582.5</v>
          </cell>
          <cell r="AN1142">
            <v>0.03290804418857943</v>
          </cell>
          <cell r="AO1142">
            <v>423</v>
          </cell>
          <cell r="AP1142" t="str">
            <v>NA</v>
          </cell>
          <cell r="AQ1142" t="str">
            <v>NA</v>
          </cell>
          <cell r="AR1142">
            <v>21434.5</v>
          </cell>
          <cell r="AS1142">
            <v>8350.5</v>
          </cell>
          <cell r="AT1142">
            <v>13084</v>
          </cell>
          <cell r="AV1142">
            <v>17875</v>
          </cell>
          <cell r="AW1142">
            <v>1898164</v>
          </cell>
        </row>
        <row r="1143">
          <cell r="B1143" t="str">
            <v>2004Y</v>
          </cell>
          <cell r="D1143" t="str">
            <v>Midwest Natural Gas, Inc.</v>
          </cell>
          <cell r="E1143">
            <v>188</v>
          </cell>
          <cell r="F1143">
            <v>115</v>
          </cell>
          <cell r="G1143">
            <v>12854</v>
          </cell>
          <cell r="J1143">
            <v>12854</v>
          </cell>
          <cell r="K1143">
            <v>1941600</v>
          </cell>
          <cell r="L1143">
            <v>19314</v>
          </cell>
          <cell r="M1143">
            <v>898538</v>
          </cell>
          <cell r="N1143">
            <v>10130</v>
          </cell>
          <cell r="O1143">
            <v>14488</v>
          </cell>
          <cell r="P1143">
            <v>1985183</v>
          </cell>
          <cell r="S1143">
            <v>550</v>
          </cell>
          <cell r="W1143">
            <v>563</v>
          </cell>
          <cell r="X1143">
            <v>1313</v>
          </cell>
          <cell r="Y1143">
            <v>157</v>
          </cell>
          <cell r="Z1143">
            <v>67</v>
          </cell>
          <cell r="AA1143">
            <v>-919</v>
          </cell>
          <cell r="AD1143">
            <v>303</v>
          </cell>
          <cell r="AG1143" t="str">
            <v>NA</v>
          </cell>
          <cell r="AH1143" t="str">
            <v>NA</v>
          </cell>
          <cell r="AJ1143" t="str">
            <v>NA</v>
          </cell>
          <cell r="AK1143">
            <v>7439</v>
          </cell>
          <cell r="AM1143">
            <v>566</v>
          </cell>
          <cell r="AN1143">
            <v>0.03494363929146538</v>
          </cell>
          <cell r="AO1143">
            <v>434</v>
          </cell>
          <cell r="AP1143" t="str">
            <v>NA</v>
          </cell>
          <cell r="AQ1143" t="str">
            <v>NA</v>
          </cell>
          <cell r="AR1143">
            <v>20423.5</v>
          </cell>
          <cell r="AS1143">
            <v>7680.5</v>
          </cell>
          <cell r="AT1143">
            <v>12743</v>
          </cell>
          <cell r="AV1143">
            <v>14488</v>
          </cell>
          <cell r="AW1143">
            <v>1985183</v>
          </cell>
        </row>
        <row r="1144">
          <cell r="B1144" t="str">
            <v>2003Y</v>
          </cell>
          <cell r="D1144" t="str">
            <v>Midwest Natural Gas, Inc.</v>
          </cell>
          <cell r="E1144">
            <v>227</v>
          </cell>
          <cell r="F1144">
            <v>171</v>
          </cell>
          <cell r="G1144">
            <v>12420</v>
          </cell>
          <cell r="J1144">
            <v>12420</v>
          </cell>
          <cell r="K1144">
            <v>1976815</v>
          </cell>
          <cell r="L1144">
            <v>16466</v>
          </cell>
          <cell r="M1144">
            <v>939010</v>
          </cell>
          <cell r="N1144">
            <v>8914</v>
          </cell>
          <cell r="O1144">
            <v>12839</v>
          </cell>
          <cell r="P1144">
            <v>1980386</v>
          </cell>
          <cell r="S1144">
            <v>491</v>
          </cell>
          <cell r="W1144">
            <v>476</v>
          </cell>
          <cell r="X1144">
            <v>663</v>
          </cell>
          <cell r="Y1144">
            <v>92</v>
          </cell>
          <cell r="Z1144">
            <v>37</v>
          </cell>
          <cell r="AA1144">
            <v>-1452</v>
          </cell>
          <cell r="AD1144">
            <v>398</v>
          </cell>
          <cell r="AG1144" t="str">
            <v>NA</v>
          </cell>
          <cell r="AH1144" t="str">
            <v>NA</v>
          </cell>
          <cell r="AJ1144" t="str">
            <v>NA</v>
          </cell>
          <cell r="AK1144">
            <v>7720</v>
          </cell>
          <cell r="AM1144">
            <v>540</v>
          </cell>
          <cell r="AN1144" t="str">
            <v>NA</v>
          </cell>
          <cell r="AO1144" t="str">
            <v>NA</v>
          </cell>
          <cell r="AP1144" t="str">
            <v>NA</v>
          </cell>
          <cell r="AQ1144" t="str">
            <v>NA</v>
          </cell>
          <cell r="AR1144" t="str">
            <v>NA</v>
          </cell>
          <cell r="AS1144" t="str">
            <v>NA</v>
          </cell>
          <cell r="AT1144" t="str">
            <v>NA</v>
          </cell>
          <cell r="AV1144">
            <v>12839</v>
          </cell>
          <cell r="AW1144">
            <v>1980386</v>
          </cell>
        </row>
        <row r="1145">
          <cell r="B1145" t="str">
            <v>2002Y</v>
          </cell>
          <cell r="D1145" t="str">
            <v>Midwest Natural Gas, Inc.</v>
          </cell>
          <cell r="E1145" t="str">
            <v>NA</v>
          </cell>
          <cell r="F1145" t="str">
            <v>NA</v>
          </cell>
          <cell r="G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S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D1145" t="str">
            <v>NA</v>
          </cell>
          <cell r="AG1145" t="str">
            <v>NA</v>
          </cell>
          <cell r="AH1145" t="str">
            <v>NA</v>
          </cell>
          <cell r="AJ1145" t="str">
            <v>NA</v>
          </cell>
          <cell r="AK1145">
            <v>7321</v>
          </cell>
          <cell r="AM1145">
            <v>514</v>
          </cell>
          <cell r="AN1145" t="str">
            <v>NA</v>
          </cell>
          <cell r="AO1145" t="str">
            <v>NA</v>
          </cell>
          <cell r="AP1145" t="str">
            <v>NA</v>
          </cell>
          <cell r="AQ1145" t="str">
            <v>NA</v>
          </cell>
          <cell r="AR1145" t="str">
            <v>NA</v>
          </cell>
          <cell r="AS1145" t="str">
            <v>NA</v>
          </cell>
          <cell r="AT1145" t="str">
            <v>NA</v>
          </cell>
          <cell r="AV1145" t="str">
            <v>NA</v>
          </cell>
          <cell r="AW1145" t="str">
            <v>NA</v>
          </cell>
        </row>
        <row r="1146">
          <cell r="B1146" t="str">
            <v>2001Y</v>
          </cell>
          <cell r="D1146" t="str">
            <v>Midwest Natural Gas, Inc.</v>
          </cell>
          <cell r="E1146" t="str">
            <v>NA</v>
          </cell>
          <cell r="F1146" t="str">
            <v>NA</v>
          </cell>
          <cell r="G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S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D1146" t="str">
            <v>NA</v>
          </cell>
          <cell r="AG1146" t="str">
            <v>NA</v>
          </cell>
          <cell r="AH1146" t="str">
            <v>NA</v>
          </cell>
          <cell r="AJ1146" t="str">
            <v>NA</v>
          </cell>
          <cell r="AK1146" t="str">
            <v/>
          </cell>
          <cell r="AM1146">
            <v>482</v>
          </cell>
          <cell r="AN1146" t="str">
            <v>NA</v>
          </cell>
          <cell r="AO1146" t="str">
            <v>NA</v>
          </cell>
          <cell r="AP1146" t="str">
            <v>NA</v>
          </cell>
          <cell r="AQ1146" t="str">
            <v>NA</v>
          </cell>
          <cell r="AR1146" t="str">
            <v>NA</v>
          </cell>
          <cell r="AS1146" t="str">
            <v>NA</v>
          </cell>
          <cell r="AT1146" t="str">
            <v>NA</v>
          </cell>
          <cell r="AV1146" t="str">
            <v>NA</v>
          </cell>
          <cell r="AW1146" t="str">
            <v>NA</v>
          </cell>
        </row>
        <row r="1147">
          <cell r="B1147" t="str">
            <v>2000Y</v>
          </cell>
          <cell r="D1147" t="str">
            <v>Midwest Natural Gas, Inc.</v>
          </cell>
          <cell r="E1147" t="str">
            <v>NA</v>
          </cell>
          <cell r="F1147" t="str">
            <v>NA</v>
          </cell>
          <cell r="G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S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D1147" t="str">
            <v>NA</v>
          </cell>
          <cell r="AG1147" t="str">
            <v>NA</v>
          </cell>
          <cell r="AH1147" t="str">
            <v>NA</v>
          </cell>
          <cell r="AJ1147" t="str">
            <v>NA</v>
          </cell>
          <cell r="AK1147" t="str">
            <v/>
          </cell>
          <cell r="AM1147" t="str">
            <v>NA</v>
          </cell>
          <cell r="AN1147" t="str">
            <v>NA</v>
          </cell>
          <cell r="AO1147" t="str">
            <v>NA</v>
          </cell>
          <cell r="AP1147" t="str">
            <v>NA</v>
          </cell>
          <cell r="AQ1147" t="str">
            <v>NA</v>
          </cell>
          <cell r="AR1147" t="str">
            <v>NA</v>
          </cell>
          <cell r="AS1147" t="str">
            <v>NA</v>
          </cell>
          <cell r="AT1147" t="str">
            <v>NA</v>
          </cell>
          <cell r="AV1147" t="str">
            <v>NA</v>
          </cell>
          <cell r="AW1147" t="str">
            <v>NA</v>
          </cell>
        </row>
        <row r="1148">
          <cell r="B1148" t="str">
            <v>1999Y</v>
          </cell>
          <cell r="D1148" t="str">
            <v>Midwest Natural Gas, Inc.</v>
          </cell>
          <cell r="E1148" t="str">
            <v>NA</v>
          </cell>
          <cell r="F1148" t="str">
            <v>NA</v>
          </cell>
          <cell r="G1148" t="str">
            <v>NA</v>
          </cell>
          <cell r="J1148" t="str">
            <v>NA</v>
          </cell>
          <cell r="K1148" t="str">
            <v>NA</v>
          </cell>
          <cell r="L1148" t="str">
            <v>NA</v>
          </cell>
          <cell r="M1148" t="str">
            <v>NA</v>
          </cell>
          <cell r="N1148" t="str">
            <v>NA</v>
          </cell>
          <cell r="O1148" t="str">
            <v>NA</v>
          </cell>
          <cell r="P1148" t="str">
            <v>NA</v>
          </cell>
          <cell r="S1148" t="str">
            <v>NA</v>
          </cell>
          <cell r="W1148" t="str">
            <v>NA</v>
          </cell>
          <cell r="X1148" t="str">
            <v>NA</v>
          </cell>
          <cell r="Y1148" t="str">
            <v>NA</v>
          </cell>
          <cell r="Z1148" t="str">
            <v>NA</v>
          </cell>
          <cell r="AA1148" t="str">
            <v>NA</v>
          </cell>
          <cell r="AD1148" t="str">
            <v>NA</v>
          </cell>
          <cell r="AG1148" t="str">
            <v>NA</v>
          </cell>
          <cell r="AH1148" t="str">
            <v>NA</v>
          </cell>
          <cell r="AJ1148" t="str">
            <v>NA</v>
          </cell>
          <cell r="AK1148" t="str">
            <v/>
          </cell>
          <cell r="AM1148" t="str">
            <v>NA</v>
          </cell>
          <cell r="AN1148" t="str">
            <v>NA</v>
          </cell>
          <cell r="AO1148" t="str">
            <v>NA</v>
          </cell>
          <cell r="AP1148" t="str">
            <v>NA</v>
          </cell>
          <cell r="AQ1148" t="str">
            <v>NA</v>
          </cell>
          <cell r="AR1148" t="str">
            <v>NA</v>
          </cell>
          <cell r="AS1148" t="str">
            <v>NA</v>
          </cell>
          <cell r="AT1148" t="str">
            <v>NA</v>
          </cell>
          <cell r="AV1148" t="str">
            <v>NA</v>
          </cell>
          <cell r="AW1148" t="str">
            <v>NA</v>
          </cell>
        </row>
        <row r="1149">
          <cell r="B1149" t="str">
            <v>1998Y</v>
          </cell>
          <cell r="D1149" t="str">
            <v>Midwest Natural Gas, Inc.</v>
          </cell>
          <cell r="E1149" t="str">
            <v>NA</v>
          </cell>
          <cell r="F1149" t="str">
            <v>NA</v>
          </cell>
          <cell r="G1149" t="str">
            <v>NA</v>
          </cell>
          <cell r="J1149" t="str">
            <v>NA</v>
          </cell>
          <cell r="K1149" t="str">
            <v>NA</v>
          </cell>
          <cell r="L1149" t="str">
            <v>NA</v>
          </cell>
          <cell r="M1149" t="str">
            <v>NA</v>
          </cell>
          <cell r="N1149" t="str">
            <v>NA</v>
          </cell>
          <cell r="O1149" t="str">
            <v>NA</v>
          </cell>
          <cell r="P1149" t="str">
            <v>NA</v>
          </cell>
          <cell r="S1149" t="str">
            <v>NA</v>
          </cell>
          <cell r="W1149" t="str">
            <v>NA</v>
          </cell>
          <cell r="X1149" t="str">
            <v>NA</v>
          </cell>
          <cell r="Y1149" t="str">
            <v>NA</v>
          </cell>
          <cell r="Z1149" t="str">
            <v>NA</v>
          </cell>
          <cell r="AA1149" t="str">
            <v>NA</v>
          </cell>
          <cell r="AD1149" t="str">
            <v>NA</v>
          </cell>
          <cell r="AG1149" t="str">
            <v>NA</v>
          </cell>
          <cell r="AH1149" t="str">
            <v>NA</v>
          </cell>
          <cell r="AJ1149" t="str">
            <v>NA</v>
          </cell>
          <cell r="AK1149" t="str">
            <v/>
          </cell>
          <cell r="AM1149" t="str">
            <v>NA</v>
          </cell>
          <cell r="AN1149" t="str">
            <v>NA</v>
          </cell>
          <cell r="AO1149" t="str">
            <v>NA</v>
          </cell>
          <cell r="AP1149" t="str">
            <v>NA</v>
          </cell>
          <cell r="AQ1149" t="str">
            <v>NA</v>
          </cell>
          <cell r="AR1149" t="str">
            <v>NA</v>
          </cell>
          <cell r="AS1149" t="str">
            <v>NA</v>
          </cell>
          <cell r="AT1149" t="str">
            <v>NA</v>
          </cell>
          <cell r="AV1149" t="str">
            <v>NA</v>
          </cell>
          <cell r="AW1149" t="str">
            <v>NA</v>
          </cell>
        </row>
        <row r="1150">
          <cell r="B1150" t="str">
            <v>1997Y</v>
          </cell>
          <cell r="D1150" t="str">
            <v>Midwest Natural Gas, Inc.</v>
          </cell>
          <cell r="E1150" t="str">
            <v>NA</v>
          </cell>
          <cell r="F1150" t="str">
            <v>NA</v>
          </cell>
          <cell r="G1150" t="str">
            <v>NA</v>
          </cell>
          <cell r="J1150" t="str">
            <v>NA</v>
          </cell>
          <cell r="K1150" t="str">
            <v>NA</v>
          </cell>
          <cell r="L1150" t="str">
            <v>NA</v>
          </cell>
          <cell r="M1150" t="str">
            <v>NA</v>
          </cell>
          <cell r="N1150" t="str">
            <v>NA</v>
          </cell>
          <cell r="O1150" t="str">
            <v>NA</v>
          </cell>
          <cell r="P1150" t="str">
            <v>NA</v>
          </cell>
          <cell r="S1150" t="str">
            <v>NA</v>
          </cell>
          <cell r="W1150" t="str">
            <v>NA</v>
          </cell>
          <cell r="X1150" t="str">
            <v>NA</v>
          </cell>
          <cell r="Y1150" t="str">
            <v>NA</v>
          </cell>
          <cell r="Z1150" t="str">
            <v>NA</v>
          </cell>
          <cell r="AA1150" t="str">
            <v>NA</v>
          </cell>
          <cell r="AD1150" t="str">
            <v>NA</v>
          </cell>
          <cell r="AG1150" t="str">
            <v>NA</v>
          </cell>
          <cell r="AH1150" t="str">
            <v>NA</v>
          </cell>
          <cell r="AJ1150" t="str">
            <v>NA</v>
          </cell>
          <cell r="AK1150" t="str">
            <v/>
          </cell>
          <cell r="AM1150" t="str">
            <v>NA</v>
          </cell>
          <cell r="AN1150" t="str">
            <v>NA</v>
          </cell>
          <cell r="AO1150" t="str">
            <v>NA</v>
          </cell>
          <cell r="AP1150" t="str">
            <v>NA</v>
          </cell>
          <cell r="AQ1150" t="str">
            <v>NA</v>
          </cell>
          <cell r="AR1150" t="str">
            <v>NA</v>
          </cell>
          <cell r="AS1150" t="str">
            <v>NA</v>
          </cell>
          <cell r="AT1150" t="str">
            <v>NA</v>
          </cell>
          <cell r="AV1150" t="str">
            <v>NA</v>
          </cell>
          <cell r="AW1150" t="str">
            <v>NA</v>
          </cell>
        </row>
        <row r="1151">
          <cell r="B1151" t="str">
            <v>1996Y</v>
          </cell>
          <cell r="D1151" t="str">
            <v>Midwest Natural Gas, Inc.</v>
          </cell>
          <cell r="E1151" t="str">
            <v>NA</v>
          </cell>
          <cell r="F1151" t="str">
            <v>NA</v>
          </cell>
          <cell r="G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S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D1151" t="str">
            <v>NA</v>
          </cell>
          <cell r="AG1151" t="str">
            <v>NA</v>
          </cell>
          <cell r="AH1151" t="str">
            <v>NA</v>
          </cell>
          <cell r="AJ1151" t="str">
            <v>NA</v>
          </cell>
          <cell r="AK1151" t="str">
            <v/>
          </cell>
          <cell r="AM1151" t="str">
            <v>NA</v>
          </cell>
          <cell r="AN1151" t="str">
            <v>NA</v>
          </cell>
          <cell r="AO1151" t="str">
            <v>NA</v>
          </cell>
          <cell r="AP1151" t="str">
            <v>NA</v>
          </cell>
          <cell r="AQ1151" t="str">
            <v>NA</v>
          </cell>
          <cell r="AR1151" t="str">
            <v>NA</v>
          </cell>
          <cell r="AS1151" t="str">
            <v>NA</v>
          </cell>
          <cell r="AT1151" t="str">
            <v>NA</v>
          </cell>
          <cell r="AV1151" t="str">
            <v>NA</v>
          </cell>
          <cell r="AW1151" t="str">
            <v>NA</v>
          </cell>
        </row>
        <row r="1152">
          <cell r="B1152" t="str">
            <v>2006Y</v>
          </cell>
          <cell r="D1152" t="str">
            <v>Mt. Carmel Public Utility Company</v>
          </cell>
          <cell r="E1152">
            <v>195</v>
          </cell>
          <cell r="F1152">
            <v>93</v>
          </cell>
          <cell r="G1152">
            <v>3614</v>
          </cell>
          <cell r="J1152">
            <v>3614</v>
          </cell>
          <cell r="K1152">
            <v>318292</v>
          </cell>
          <cell r="L1152">
            <v>4356</v>
          </cell>
          <cell r="M1152">
            <v>220589</v>
          </cell>
          <cell r="N1152">
            <v>3079</v>
          </cell>
          <cell r="O1152">
            <v>3316</v>
          </cell>
          <cell r="P1152">
            <v>316787</v>
          </cell>
          <cell r="S1152">
            <v>494</v>
          </cell>
          <cell r="W1152">
            <v>87</v>
          </cell>
          <cell r="X1152">
            <v>-91</v>
          </cell>
          <cell r="Y1152">
            <v>31</v>
          </cell>
          <cell r="Z1152">
            <v>292</v>
          </cell>
          <cell r="AA1152">
            <v>-1024</v>
          </cell>
          <cell r="AD1152">
            <v>288</v>
          </cell>
          <cell r="AG1152" t="str">
            <v>NA</v>
          </cell>
          <cell r="AH1152" t="str">
            <v>NA</v>
          </cell>
          <cell r="AJ1152" t="str">
            <v>NA</v>
          </cell>
          <cell r="AK1152">
            <v>5513</v>
          </cell>
          <cell r="AM1152">
            <v>104</v>
          </cell>
          <cell r="AN1152">
            <v>0.00877674163466813</v>
          </cell>
          <cell r="AO1152" t="str">
            <v>NA</v>
          </cell>
          <cell r="AP1152" t="str">
            <v>NA</v>
          </cell>
          <cell r="AQ1152" t="str">
            <v>NA</v>
          </cell>
          <cell r="AR1152">
            <v>3702</v>
          </cell>
          <cell r="AS1152">
            <v>1998</v>
          </cell>
          <cell r="AT1152">
            <v>1704</v>
          </cell>
          <cell r="AV1152">
            <v>3316</v>
          </cell>
          <cell r="AW1152">
            <v>316787</v>
          </cell>
        </row>
        <row r="1153">
          <cell r="B1153" t="str">
            <v>2005Y</v>
          </cell>
          <cell r="D1153" t="str">
            <v>Mt. Carmel Public Utility Company</v>
          </cell>
          <cell r="E1153">
            <v>204</v>
          </cell>
          <cell r="F1153">
            <v>124</v>
          </cell>
          <cell r="G1153">
            <v>3646</v>
          </cell>
          <cell r="J1153">
            <v>3646</v>
          </cell>
          <cell r="K1153">
            <v>347650</v>
          </cell>
          <cell r="L1153">
            <v>4477</v>
          </cell>
          <cell r="M1153">
            <v>243475</v>
          </cell>
          <cell r="N1153">
            <v>3183</v>
          </cell>
          <cell r="O1153">
            <v>3422</v>
          </cell>
          <cell r="P1153">
            <v>349007</v>
          </cell>
          <cell r="S1153">
            <v>496</v>
          </cell>
          <cell r="W1153">
            <v>89</v>
          </cell>
          <cell r="X1153">
            <v>-52</v>
          </cell>
          <cell r="Y1153">
            <v>34</v>
          </cell>
          <cell r="Z1153">
            <v>318</v>
          </cell>
          <cell r="AA1153">
            <v>-1190</v>
          </cell>
          <cell r="AD1153">
            <v>327</v>
          </cell>
          <cell r="AG1153" t="str">
            <v>NA</v>
          </cell>
          <cell r="AH1153" t="str">
            <v>NA</v>
          </cell>
          <cell r="AJ1153" t="str">
            <v>NA</v>
          </cell>
          <cell r="AK1153">
            <v>5929</v>
          </cell>
          <cell r="AM1153">
            <v>104</v>
          </cell>
          <cell r="AN1153">
            <v>0.002735229759299781</v>
          </cell>
          <cell r="AO1153" t="str">
            <v>NA</v>
          </cell>
          <cell r="AP1153" t="str">
            <v>NA</v>
          </cell>
          <cell r="AQ1153" t="str">
            <v>NA</v>
          </cell>
          <cell r="AR1153">
            <v>9385</v>
          </cell>
          <cell r="AS1153" t="str">
            <v>NA</v>
          </cell>
          <cell r="AT1153" t="str">
            <v>NA</v>
          </cell>
          <cell r="AV1153">
            <v>3422</v>
          </cell>
          <cell r="AW1153">
            <v>349007</v>
          </cell>
        </row>
        <row r="1154">
          <cell r="B1154" t="str">
            <v>2004Y</v>
          </cell>
          <cell r="D1154" t="str">
            <v>Mt. Carmel Public Utility Company</v>
          </cell>
          <cell r="E1154">
            <v>208</v>
          </cell>
          <cell r="F1154">
            <v>137</v>
          </cell>
          <cell r="G1154">
            <v>3656</v>
          </cell>
          <cell r="J1154">
            <v>3656</v>
          </cell>
          <cell r="K1154">
            <v>370735</v>
          </cell>
          <cell r="L1154">
            <v>3691</v>
          </cell>
          <cell r="M1154">
            <v>250382</v>
          </cell>
          <cell r="N1154">
            <v>2547</v>
          </cell>
          <cell r="O1154">
            <v>2626</v>
          </cell>
          <cell r="P1154" t="str">
            <v>NA</v>
          </cell>
          <cell r="S1154">
            <v>410</v>
          </cell>
          <cell r="W1154">
            <v>37</v>
          </cell>
          <cell r="X1154">
            <v>435</v>
          </cell>
          <cell r="Y1154">
            <v>25</v>
          </cell>
          <cell r="Z1154">
            <v>230</v>
          </cell>
          <cell r="AA1154">
            <v>-2451</v>
          </cell>
          <cell r="AD1154">
            <v>345</v>
          </cell>
          <cell r="AG1154" t="str">
            <v>NA</v>
          </cell>
          <cell r="AH1154" t="str">
            <v>NA</v>
          </cell>
          <cell r="AJ1154" t="str">
            <v>NA</v>
          </cell>
          <cell r="AK1154">
            <v>5921</v>
          </cell>
          <cell r="AM1154">
            <v>104</v>
          </cell>
          <cell r="AN1154" t="str">
            <v>NA</v>
          </cell>
          <cell r="AO1154" t="str">
            <v>NA</v>
          </cell>
          <cell r="AP1154" t="str">
            <v>NA</v>
          </cell>
          <cell r="AQ1154" t="str">
            <v>NA</v>
          </cell>
          <cell r="AR1154" t="str">
            <v>NA</v>
          </cell>
          <cell r="AS1154" t="str">
            <v>NA</v>
          </cell>
          <cell r="AT1154" t="str">
            <v>NA</v>
          </cell>
          <cell r="AV1154">
            <v>2626</v>
          </cell>
          <cell r="AW1154" t="str">
            <v>NA</v>
          </cell>
        </row>
        <row r="1155">
          <cell r="B1155" t="str">
            <v>2003Y</v>
          </cell>
          <cell r="D1155" t="str">
            <v>Mt. Carmel Public Utility Company</v>
          </cell>
          <cell r="E1155" t="str">
            <v>NA</v>
          </cell>
          <cell r="F1155" t="str">
            <v>NA</v>
          </cell>
          <cell r="G1155" t="str">
            <v>NA</v>
          </cell>
          <cell r="J1155" t="str">
            <v>NA</v>
          </cell>
          <cell r="K1155" t="str">
            <v>NA</v>
          </cell>
          <cell r="L1155" t="str">
            <v>NA</v>
          </cell>
          <cell r="M1155" t="str">
            <v>NA</v>
          </cell>
          <cell r="N1155" t="str">
            <v>NA</v>
          </cell>
          <cell r="O1155" t="str">
            <v>NA</v>
          </cell>
          <cell r="P1155" t="str">
            <v>NA</v>
          </cell>
          <cell r="S1155" t="str">
            <v>NA</v>
          </cell>
          <cell r="W1155" t="str">
            <v>NA</v>
          </cell>
          <cell r="X1155">
            <v>224</v>
          </cell>
          <cell r="Y1155" t="str">
            <v>NA</v>
          </cell>
          <cell r="Z1155" t="str">
            <v>NA</v>
          </cell>
          <cell r="AA1155">
            <v>-912</v>
          </cell>
          <cell r="AD1155" t="str">
            <v>NA</v>
          </cell>
          <cell r="AG1155" t="str">
            <v>NA</v>
          </cell>
          <cell r="AH1155" t="str">
            <v>NA</v>
          </cell>
          <cell r="AJ1155" t="str">
            <v>NA</v>
          </cell>
          <cell r="AK1155">
            <v>6283</v>
          </cell>
          <cell r="AM1155">
            <v>103</v>
          </cell>
          <cell r="AN1155" t="str">
            <v>NA</v>
          </cell>
          <cell r="AO1155" t="str">
            <v>NA</v>
          </cell>
          <cell r="AP1155" t="str">
            <v>NA</v>
          </cell>
          <cell r="AQ1155" t="str">
            <v>NA</v>
          </cell>
          <cell r="AR1155" t="str">
            <v>NA</v>
          </cell>
          <cell r="AS1155" t="str">
            <v>NA</v>
          </cell>
          <cell r="AT1155" t="str">
            <v>NA</v>
          </cell>
          <cell r="AV1155" t="str">
            <v>NA</v>
          </cell>
          <cell r="AW1155" t="str">
            <v>NA</v>
          </cell>
        </row>
        <row r="1156">
          <cell r="B1156" t="str">
            <v>2002Y</v>
          </cell>
          <cell r="D1156" t="str">
            <v>Mt. Carmel Public Utility Company</v>
          </cell>
          <cell r="E1156" t="str">
            <v>NA</v>
          </cell>
          <cell r="F1156" t="str">
            <v>NA</v>
          </cell>
          <cell r="G1156" t="str">
            <v>NA</v>
          </cell>
          <cell r="J1156" t="str">
            <v>NA</v>
          </cell>
          <cell r="K1156" t="str">
            <v>NA</v>
          </cell>
          <cell r="L1156" t="str">
            <v>NA</v>
          </cell>
          <cell r="M1156" t="str">
            <v>NA</v>
          </cell>
          <cell r="N1156" t="str">
            <v>NA</v>
          </cell>
          <cell r="O1156" t="str">
            <v>NA</v>
          </cell>
          <cell r="P1156" t="str">
            <v>NA</v>
          </cell>
          <cell r="S1156" t="str">
            <v>NA</v>
          </cell>
          <cell r="W1156" t="str">
            <v>NA</v>
          </cell>
          <cell r="X1156">
            <v>535</v>
          </cell>
          <cell r="Y1156" t="str">
            <v>NA</v>
          </cell>
          <cell r="Z1156" t="str">
            <v>NA</v>
          </cell>
          <cell r="AA1156">
            <v>-844</v>
          </cell>
          <cell r="AD1156" t="str">
            <v>NA</v>
          </cell>
          <cell r="AG1156" t="str">
            <v>NA</v>
          </cell>
          <cell r="AH1156" t="str">
            <v>NA</v>
          </cell>
          <cell r="AJ1156" t="str">
            <v>NA</v>
          </cell>
          <cell r="AK1156">
            <v>6018</v>
          </cell>
          <cell r="AM1156">
            <v>103</v>
          </cell>
          <cell r="AN1156" t="str">
            <v>NA</v>
          </cell>
          <cell r="AO1156" t="str">
            <v>NA</v>
          </cell>
          <cell r="AP1156" t="str">
            <v>NA</v>
          </cell>
          <cell r="AQ1156" t="str">
            <v>NA</v>
          </cell>
          <cell r="AR1156" t="str">
            <v>NA</v>
          </cell>
          <cell r="AS1156" t="str">
            <v>NA</v>
          </cell>
          <cell r="AT1156" t="str">
            <v>NA</v>
          </cell>
          <cell r="AV1156" t="str">
            <v>NA</v>
          </cell>
          <cell r="AW1156" t="str">
            <v>NA</v>
          </cell>
        </row>
        <row r="1157">
          <cell r="B1157" t="str">
            <v>2001Y</v>
          </cell>
          <cell r="D1157" t="str">
            <v>Mt. Carmel Public Utility Company</v>
          </cell>
          <cell r="E1157" t="str">
            <v>NA</v>
          </cell>
          <cell r="F1157" t="str">
            <v>NA</v>
          </cell>
          <cell r="G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S1157" t="str">
            <v>NA</v>
          </cell>
          <cell r="W1157" t="str">
            <v>NA</v>
          </cell>
          <cell r="X1157">
            <v>618</v>
          </cell>
          <cell r="Y1157" t="str">
            <v>NA</v>
          </cell>
          <cell r="Z1157" t="str">
            <v>NA</v>
          </cell>
          <cell r="AA1157">
            <v>-747</v>
          </cell>
          <cell r="AD1157" t="str">
            <v>NA</v>
          </cell>
          <cell r="AG1157" t="str">
            <v>NA</v>
          </cell>
          <cell r="AH1157" t="str">
            <v>NA</v>
          </cell>
          <cell r="AJ1157" t="str">
            <v>NA</v>
          </cell>
          <cell r="AK1157" t="str">
            <v/>
          </cell>
          <cell r="AM1157" t="str">
            <v>NA</v>
          </cell>
          <cell r="AN1157" t="str">
            <v>NA</v>
          </cell>
          <cell r="AO1157" t="str">
            <v>NA</v>
          </cell>
          <cell r="AP1157" t="str">
            <v>NA</v>
          </cell>
          <cell r="AQ1157" t="str">
            <v>NA</v>
          </cell>
          <cell r="AR1157" t="str">
            <v>NA</v>
          </cell>
          <cell r="AS1157" t="str">
            <v>NA</v>
          </cell>
          <cell r="AT1157" t="str">
            <v>NA</v>
          </cell>
          <cell r="AV1157" t="str">
            <v>NA</v>
          </cell>
          <cell r="AW1157" t="str">
            <v>NA</v>
          </cell>
        </row>
        <row r="1158">
          <cell r="B1158" t="str">
            <v>2000Y</v>
          </cell>
          <cell r="D1158" t="str">
            <v>Mt. Carmel Public Utility Company</v>
          </cell>
          <cell r="E1158" t="str">
            <v>NA</v>
          </cell>
          <cell r="F1158" t="str">
            <v>NA</v>
          </cell>
          <cell r="G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S1158" t="str">
            <v>NA</v>
          </cell>
          <cell r="W1158" t="str">
            <v>NA</v>
          </cell>
          <cell r="X1158">
            <v>539</v>
          </cell>
          <cell r="Y1158" t="str">
            <v>NA</v>
          </cell>
          <cell r="Z1158" t="str">
            <v>NA</v>
          </cell>
          <cell r="AA1158">
            <v>-606</v>
          </cell>
          <cell r="AD1158" t="str">
            <v>NA</v>
          </cell>
          <cell r="AG1158" t="str">
            <v>NA</v>
          </cell>
          <cell r="AH1158" t="str">
            <v>NA</v>
          </cell>
          <cell r="AJ1158" t="str">
            <v>NA</v>
          </cell>
          <cell r="AK1158" t="str">
            <v/>
          </cell>
          <cell r="AM1158" t="str">
            <v>NA</v>
          </cell>
          <cell r="AN1158" t="str">
            <v>NA</v>
          </cell>
          <cell r="AO1158" t="str">
            <v>NA</v>
          </cell>
          <cell r="AP1158" t="str">
            <v>NA</v>
          </cell>
          <cell r="AQ1158" t="str">
            <v>NA</v>
          </cell>
          <cell r="AR1158" t="str">
            <v>NA</v>
          </cell>
          <cell r="AS1158" t="str">
            <v>NA</v>
          </cell>
          <cell r="AT1158" t="str">
            <v>NA</v>
          </cell>
          <cell r="AV1158" t="str">
            <v>NA</v>
          </cell>
          <cell r="AW1158" t="str">
            <v>NA</v>
          </cell>
        </row>
        <row r="1159">
          <cell r="B1159" t="str">
            <v>1999Y</v>
          </cell>
          <cell r="D1159" t="str">
            <v>Mt. Carmel Public Utility Company</v>
          </cell>
          <cell r="E1159" t="str">
            <v>NA</v>
          </cell>
          <cell r="F1159" t="str">
            <v>NA</v>
          </cell>
          <cell r="G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S1159" t="str">
            <v>NA</v>
          </cell>
          <cell r="W1159" t="str">
            <v>NA</v>
          </cell>
          <cell r="X1159">
            <v>677</v>
          </cell>
          <cell r="Y1159" t="str">
            <v>NA</v>
          </cell>
          <cell r="Z1159" t="str">
            <v>NA</v>
          </cell>
          <cell r="AA1159">
            <v>-797</v>
          </cell>
          <cell r="AD1159" t="str">
            <v>NA</v>
          </cell>
          <cell r="AG1159" t="str">
            <v>NA</v>
          </cell>
          <cell r="AH1159" t="str">
            <v>NA</v>
          </cell>
          <cell r="AJ1159" t="str">
            <v>NA</v>
          </cell>
          <cell r="AK1159" t="str">
            <v/>
          </cell>
          <cell r="AM1159" t="str">
            <v>NA</v>
          </cell>
          <cell r="AN1159" t="str">
            <v>NA</v>
          </cell>
          <cell r="AO1159" t="str">
            <v>NA</v>
          </cell>
          <cell r="AP1159" t="str">
            <v>NA</v>
          </cell>
          <cell r="AQ1159" t="str">
            <v>NA</v>
          </cell>
          <cell r="AR1159" t="str">
            <v>NA</v>
          </cell>
          <cell r="AS1159" t="str">
            <v>NA</v>
          </cell>
          <cell r="AT1159" t="str">
            <v>NA</v>
          </cell>
          <cell r="AV1159" t="str">
            <v>NA</v>
          </cell>
          <cell r="AW1159" t="str">
            <v>NA</v>
          </cell>
        </row>
        <row r="1160">
          <cell r="B1160" t="str">
            <v>1998Y</v>
          </cell>
          <cell r="D1160" t="str">
            <v>Mt. Carmel Public Utility Company</v>
          </cell>
          <cell r="E1160" t="str">
            <v>NA</v>
          </cell>
          <cell r="F1160" t="str">
            <v>NA</v>
          </cell>
          <cell r="G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S1160" t="str">
            <v>NA</v>
          </cell>
          <cell r="W1160" t="str">
            <v>NA</v>
          </cell>
          <cell r="X1160">
            <v>337</v>
          </cell>
          <cell r="Y1160" t="str">
            <v>NA</v>
          </cell>
          <cell r="Z1160" t="str">
            <v>NA</v>
          </cell>
          <cell r="AA1160">
            <v>-620</v>
          </cell>
          <cell r="AD1160" t="str">
            <v>NA</v>
          </cell>
          <cell r="AG1160" t="str">
            <v>NA</v>
          </cell>
          <cell r="AH1160" t="str">
            <v>NA</v>
          </cell>
          <cell r="AJ1160" t="str">
            <v>NA</v>
          </cell>
          <cell r="AK1160" t="str">
            <v/>
          </cell>
          <cell r="AM1160" t="str">
            <v>NA</v>
          </cell>
          <cell r="AN1160" t="str">
            <v>NA</v>
          </cell>
          <cell r="AO1160" t="str">
            <v>NA</v>
          </cell>
          <cell r="AP1160" t="str">
            <v>NA</v>
          </cell>
          <cell r="AQ1160" t="str">
            <v>NA</v>
          </cell>
          <cell r="AR1160" t="str">
            <v>NA</v>
          </cell>
          <cell r="AS1160" t="str">
            <v>NA</v>
          </cell>
          <cell r="AT1160" t="str">
            <v>NA</v>
          </cell>
          <cell r="AV1160" t="str">
            <v>NA</v>
          </cell>
          <cell r="AW1160" t="str">
            <v>NA</v>
          </cell>
        </row>
        <row r="1161">
          <cell r="B1161" t="str">
            <v>1997Y</v>
          </cell>
          <cell r="D1161" t="str">
            <v>Mt. Carmel Public Utility Company</v>
          </cell>
          <cell r="E1161" t="str">
            <v>NA</v>
          </cell>
          <cell r="F1161" t="str">
            <v>NA</v>
          </cell>
          <cell r="G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S1161" t="str">
            <v>NA</v>
          </cell>
          <cell r="W1161" t="str">
            <v>NA</v>
          </cell>
          <cell r="X1161">
            <v>108</v>
          </cell>
          <cell r="Y1161" t="str">
            <v>NA</v>
          </cell>
          <cell r="Z1161" t="str">
            <v>NA</v>
          </cell>
          <cell r="AA1161">
            <v>-808</v>
          </cell>
          <cell r="AD1161" t="str">
            <v>NA</v>
          </cell>
          <cell r="AG1161" t="str">
            <v>NA</v>
          </cell>
          <cell r="AH1161" t="str">
            <v>NA</v>
          </cell>
          <cell r="AJ1161" t="str">
            <v>NA</v>
          </cell>
          <cell r="AK1161" t="str">
            <v/>
          </cell>
          <cell r="AM1161" t="str">
            <v>NA</v>
          </cell>
          <cell r="AN1161" t="str">
            <v>NA</v>
          </cell>
          <cell r="AO1161" t="str">
            <v>NA</v>
          </cell>
          <cell r="AP1161" t="str">
            <v>NA</v>
          </cell>
          <cell r="AQ1161" t="str">
            <v>NA</v>
          </cell>
          <cell r="AR1161" t="str">
            <v>NA</v>
          </cell>
          <cell r="AS1161" t="str">
            <v>NA</v>
          </cell>
          <cell r="AT1161" t="str">
            <v>NA</v>
          </cell>
          <cell r="AV1161" t="str">
            <v>NA</v>
          </cell>
          <cell r="AW1161" t="str">
            <v>NA</v>
          </cell>
        </row>
        <row r="1162">
          <cell r="B1162" t="str">
            <v>1996Y</v>
          </cell>
          <cell r="D1162" t="str">
            <v>Mt. Carmel Public Utility Company</v>
          </cell>
          <cell r="E1162" t="str">
            <v>NA</v>
          </cell>
          <cell r="F1162" t="str">
            <v>NA</v>
          </cell>
          <cell r="G1162" t="str">
            <v>NA</v>
          </cell>
          <cell r="J1162" t="str">
            <v>NA</v>
          </cell>
          <cell r="K1162" t="str">
            <v>NA</v>
          </cell>
          <cell r="L1162" t="str">
            <v>NA</v>
          </cell>
          <cell r="M1162" t="str">
            <v>NA</v>
          </cell>
          <cell r="N1162" t="str">
            <v>NA</v>
          </cell>
          <cell r="O1162" t="str">
            <v>NA</v>
          </cell>
          <cell r="P1162" t="str">
            <v>NA</v>
          </cell>
          <cell r="S1162" t="str">
            <v>NA</v>
          </cell>
          <cell r="W1162" t="str">
            <v>NA</v>
          </cell>
          <cell r="X1162" t="str">
            <v>NA</v>
          </cell>
          <cell r="Y1162" t="str">
            <v>NA</v>
          </cell>
          <cell r="Z1162" t="str">
            <v>NA</v>
          </cell>
          <cell r="AA1162" t="str">
            <v>NA</v>
          </cell>
          <cell r="AD1162" t="str">
            <v>NA</v>
          </cell>
          <cell r="AG1162" t="str">
            <v>NA</v>
          </cell>
          <cell r="AH1162" t="str">
            <v>NA</v>
          </cell>
          <cell r="AJ1162" t="str">
            <v>NA</v>
          </cell>
          <cell r="AK1162" t="str">
            <v/>
          </cell>
          <cell r="AM1162" t="str">
            <v>NA</v>
          </cell>
          <cell r="AN1162" t="str">
            <v>NA</v>
          </cell>
          <cell r="AO1162" t="str">
            <v>NA</v>
          </cell>
          <cell r="AP1162" t="str">
            <v>NA</v>
          </cell>
          <cell r="AQ1162" t="str">
            <v>NA</v>
          </cell>
          <cell r="AR1162" t="str">
            <v>NA</v>
          </cell>
          <cell r="AS1162" t="str">
            <v>NA</v>
          </cell>
          <cell r="AT1162" t="str">
            <v>NA</v>
          </cell>
          <cell r="AV1162" t="str">
            <v>NA</v>
          </cell>
          <cell r="AW1162" t="str">
            <v>NA</v>
          </cell>
        </row>
        <row r="1163">
          <cell r="B1163" t="str">
            <v>2006Y</v>
          </cell>
          <cell r="D1163" t="str">
            <v>Ohio Gas Company</v>
          </cell>
          <cell r="E1163">
            <v>1473</v>
          </cell>
          <cell r="F1163">
            <v>636</v>
          </cell>
          <cell r="G1163">
            <v>27</v>
          </cell>
          <cell r="J1163">
            <v>27</v>
          </cell>
          <cell r="K1163">
            <v>2226</v>
          </cell>
          <cell r="L1163">
            <v>29</v>
          </cell>
          <cell r="M1163">
            <v>2226</v>
          </cell>
          <cell r="N1163">
            <v>29</v>
          </cell>
          <cell r="O1163">
            <v>23</v>
          </cell>
          <cell r="P1163" t="str">
            <v>NA</v>
          </cell>
          <cell r="S1163">
            <v>2671</v>
          </cell>
          <cell r="W1163">
            <v>1934</v>
          </cell>
          <cell r="X1163">
            <v>4270</v>
          </cell>
          <cell r="Y1163">
            <v>255</v>
          </cell>
          <cell r="Z1163">
            <v>1270</v>
          </cell>
          <cell r="AA1163" t="str">
            <v>NA</v>
          </cell>
          <cell r="AD1163">
            <v>2110</v>
          </cell>
          <cell r="AG1163" t="str">
            <v>NA</v>
          </cell>
          <cell r="AH1163" t="str">
            <v>NA</v>
          </cell>
          <cell r="AJ1163" t="str">
            <v>NA</v>
          </cell>
          <cell r="AK1163">
            <v>5278</v>
          </cell>
          <cell r="AM1163">
            <v>1130.5</v>
          </cell>
          <cell r="AN1163">
            <v>0.6351351351351351</v>
          </cell>
          <cell r="AO1163" t="str">
            <v>NA</v>
          </cell>
          <cell r="AP1163" t="str">
            <v>NA</v>
          </cell>
          <cell r="AQ1163">
            <v>-0.9797271172808493</v>
          </cell>
          <cell r="AR1163">
            <v>54804</v>
          </cell>
          <cell r="AS1163">
            <v>31407.5</v>
          </cell>
          <cell r="AT1163">
            <v>23396.5</v>
          </cell>
          <cell r="AV1163">
            <v>23</v>
          </cell>
          <cell r="AW1163" t="str">
            <v>NA</v>
          </cell>
        </row>
        <row r="1164">
          <cell r="B1164" t="str">
            <v>2005Y</v>
          </cell>
          <cell r="D1164" t="str">
            <v>Ohio Gas Company</v>
          </cell>
          <cell r="E1164">
            <v>1545</v>
          </cell>
          <cell r="F1164">
            <v>642</v>
          </cell>
          <cell r="G1164">
            <v>74</v>
          </cell>
          <cell r="J1164">
            <v>74</v>
          </cell>
          <cell r="K1164">
            <v>7067</v>
          </cell>
          <cell r="L1164">
            <v>70</v>
          </cell>
          <cell r="M1164">
            <v>7035</v>
          </cell>
          <cell r="N1164">
            <v>70</v>
          </cell>
          <cell r="O1164">
            <v>775</v>
          </cell>
          <cell r="P1164" t="str">
            <v>NA</v>
          </cell>
          <cell r="S1164">
            <v>2354</v>
          </cell>
          <cell r="W1164">
            <v>1643</v>
          </cell>
          <cell r="X1164">
            <v>4202</v>
          </cell>
          <cell r="Y1164">
            <v>60</v>
          </cell>
          <cell r="Z1164">
            <v>993</v>
          </cell>
          <cell r="AA1164" t="str">
            <v>NA</v>
          </cell>
          <cell r="AD1164">
            <v>2187</v>
          </cell>
          <cell r="AG1164" t="str">
            <v>NA</v>
          </cell>
          <cell r="AH1164" t="str">
            <v>NA</v>
          </cell>
          <cell r="AJ1164" t="str">
            <v>NA</v>
          </cell>
          <cell r="AK1164">
            <v>5932</v>
          </cell>
          <cell r="AM1164">
            <v>1124.2</v>
          </cell>
          <cell r="AN1164">
            <v>0.17777777777777778</v>
          </cell>
          <cell r="AO1164" t="str">
            <v>NA</v>
          </cell>
          <cell r="AP1164" t="str">
            <v>NA</v>
          </cell>
          <cell r="AQ1164" t="str">
            <v>NA</v>
          </cell>
          <cell r="AR1164">
            <v>53235.5</v>
          </cell>
          <cell r="AS1164">
            <v>30016</v>
          </cell>
          <cell r="AT1164">
            <v>23219.5</v>
          </cell>
          <cell r="AV1164">
            <v>775</v>
          </cell>
          <cell r="AW1164" t="str">
            <v>NA</v>
          </cell>
        </row>
        <row r="1165">
          <cell r="B1165" t="str">
            <v>2004Y</v>
          </cell>
          <cell r="D1165" t="str">
            <v>Ohio Gas Company</v>
          </cell>
          <cell r="E1165">
            <v>1548</v>
          </cell>
          <cell r="F1165">
            <v>716</v>
          </cell>
          <cell r="G1165">
            <v>90</v>
          </cell>
          <cell r="J1165">
            <v>90</v>
          </cell>
          <cell r="K1165">
            <v>14148</v>
          </cell>
          <cell r="L1165">
            <v>126</v>
          </cell>
          <cell r="M1165">
            <v>13857</v>
          </cell>
          <cell r="N1165">
            <v>123</v>
          </cell>
          <cell r="O1165">
            <v>1541</v>
          </cell>
          <cell r="P1165" t="str">
            <v>NA</v>
          </cell>
          <cell r="S1165">
            <v>2594</v>
          </cell>
          <cell r="W1165">
            <v>1644</v>
          </cell>
          <cell r="X1165">
            <v>4205</v>
          </cell>
          <cell r="Y1165">
            <v>161</v>
          </cell>
          <cell r="Z1165">
            <v>1176</v>
          </cell>
          <cell r="AA1165" t="str">
            <v>NA</v>
          </cell>
          <cell r="AD1165">
            <v>2264</v>
          </cell>
          <cell r="AG1165" t="str">
            <v>NA</v>
          </cell>
          <cell r="AH1165" t="str">
            <v>NA</v>
          </cell>
          <cell r="AJ1165" t="str">
            <v>NA</v>
          </cell>
          <cell r="AK1165">
            <v>5772</v>
          </cell>
          <cell r="AM1165">
            <v>1114</v>
          </cell>
          <cell r="AN1165">
            <v>0.4972067039106145</v>
          </cell>
          <cell r="AO1165" t="str">
            <v>NA</v>
          </cell>
          <cell r="AP1165" t="str">
            <v>NA</v>
          </cell>
          <cell r="AQ1165" t="str">
            <v>NA</v>
          </cell>
          <cell r="AR1165">
            <v>51787</v>
          </cell>
          <cell r="AS1165">
            <v>28832</v>
          </cell>
          <cell r="AT1165">
            <v>22955</v>
          </cell>
          <cell r="AV1165">
            <v>1541</v>
          </cell>
          <cell r="AW1165" t="str">
            <v>NA</v>
          </cell>
        </row>
        <row r="1166">
          <cell r="B1166" t="str">
            <v>2003Y</v>
          </cell>
          <cell r="D1166" t="str">
            <v>Ohio Gas Company</v>
          </cell>
          <cell r="E1166">
            <v>1494</v>
          </cell>
          <cell r="F1166">
            <v>683</v>
          </cell>
          <cell r="G1166">
            <v>179</v>
          </cell>
          <cell r="J1166">
            <v>179</v>
          </cell>
          <cell r="K1166">
            <v>18991</v>
          </cell>
          <cell r="L1166">
            <v>165</v>
          </cell>
          <cell r="M1166">
            <v>18000</v>
          </cell>
          <cell r="N1166">
            <v>157</v>
          </cell>
          <cell r="O1166">
            <v>7341</v>
          </cell>
          <cell r="P1166" t="str">
            <v>NA</v>
          </cell>
          <cell r="S1166">
            <v>2369</v>
          </cell>
          <cell r="W1166">
            <v>1879</v>
          </cell>
          <cell r="X1166">
            <v>4676</v>
          </cell>
          <cell r="Y1166">
            <v>234</v>
          </cell>
          <cell r="Z1166">
            <v>1093</v>
          </cell>
          <cell r="AA1166" t="str">
            <v>NA</v>
          </cell>
          <cell r="AD1166">
            <v>2177</v>
          </cell>
          <cell r="AG1166" t="str">
            <v>NA</v>
          </cell>
          <cell r="AH1166" t="str">
            <v>NA</v>
          </cell>
          <cell r="AJ1166" t="str">
            <v>NA</v>
          </cell>
          <cell r="AK1166">
            <v>6065</v>
          </cell>
          <cell r="AM1166">
            <v>1101</v>
          </cell>
          <cell r="AN1166">
            <v>0.05789473684210526</v>
          </cell>
          <cell r="AO1166" t="str">
            <v>NA</v>
          </cell>
          <cell r="AP1166" t="str">
            <v>NA</v>
          </cell>
          <cell r="AQ1166" t="str">
            <v>NA</v>
          </cell>
          <cell r="AR1166">
            <v>50476</v>
          </cell>
          <cell r="AS1166">
            <v>27665</v>
          </cell>
          <cell r="AT1166">
            <v>22811</v>
          </cell>
          <cell r="AV1166">
            <v>7341</v>
          </cell>
          <cell r="AW1166" t="str">
            <v>NA</v>
          </cell>
        </row>
        <row r="1167">
          <cell r="B1167" t="str">
            <v>2002Y</v>
          </cell>
          <cell r="D1167" t="str">
            <v>Ohio Gas Company</v>
          </cell>
          <cell r="E1167">
            <v>1452</v>
          </cell>
          <cell r="F1167">
            <v>590</v>
          </cell>
          <cell r="G1167">
            <v>190</v>
          </cell>
          <cell r="J1167">
            <v>190</v>
          </cell>
          <cell r="K1167">
            <v>1167287</v>
          </cell>
          <cell r="L1167">
            <v>8163</v>
          </cell>
          <cell r="M1167">
            <v>752346</v>
          </cell>
          <cell r="N1167">
            <v>5380</v>
          </cell>
          <cell r="O1167">
            <v>-959</v>
          </cell>
          <cell r="P1167" t="str">
            <v>NA</v>
          </cell>
          <cell r="S1167">
            <v>2243</v>
          </cell>
          <cell r="W1167">
            <v>1902</v>
          </cell>
          <cell r="X1167">
            <v>4185</v>
          </cell>
          <cell r="Y1167">
            <v>178</v>
          </cell>
          <cell r="Z1167">
            <v>1014</v>
          </cell>
          <cell r="AA1167" t="str">
            <v>NA</v>
          </cell>
          <cell r="AD1167">
            <v>2043</v>
          </cell>
          <cell r="AG1167" t="str">
            <v>NA</v>
          </cell>
          <cell r="AH1167" t="str">
            <v>NA</v>
          </cell>
          <cell r="AJ1167" t="str">
            <v>NA</v>
          </cell>
          <cell r="AK1167">
            <v>5559</v>
          </cell>
          <cell r="AM1167">
            <v>1091</v>
          </cell>
          <cell r="AN1167">
            <v>0.9866413555508683</v>
          </cell>
          <cell r="AO1167" t="str">
            <v>NA</v>
          </cell>
          <cell r="AP1167" t="str">
            <v>NA</v>
          </cell>
          <cell r="AQ1167" t="str">
            <v>NA</v>
          </cell>
          <cell r="AR1167">
            <v>49259.5</v>
          </cell>
          <cell r="AS1167">
            <v>26282.5</v>
          </cell>
          <cell r="AT1167">
            <v>22977</v>
          </cell>
          <cell r="AV1167">
            <v>-959</v>
          </cell>
          <cell r="AW1167" t="str">
            <v>NA</v>
          </cell>
        </row>
        <row r="1168">
          <cell r="B1168" t="str">
            <v>2001Y</v>
          </cell>
          <cell r="D1168" t="str">
            <v>Ohio Gas Company</v>
          </cell>
          <cell r="E1168">
            <v>1550</v>
          </cell>
          <cell r="F1168">
            <v>604</v>
          </cell>
          <cell r="G1168">
            <v>14223</v>
          </cell>
          <cell r="J1168">
            <v>14223</v>
          </cell>
          <cell r="K1168">
            <v>1875085</v>
          </cell>
          <cell r="L1168">
            <v>16075</v>
          </cell>
          <cell r="M1168">
            <v>1193539</v>
          </cell>
          <cell r="N1168">
            <v>10494</v>
          </cell>
          <cell r="O1168">
            <v>20098</v>
          </cell>
          <cell r="P1168">
            <v>6800316</v>
          </cell>
          <cell r="S1168">
            <v>1967</v>
          </cell>
          <cell r="W1168">
            <v>2209</v>
          </cell>
          <cell r="X1168">
            <v>3269</v>
          </cell>
          <cell r="Y1168" t="str">
            <v>NA</v>
          </cell>
          <cell r="Z1168" t="str">
            <v>NA</v>
          </cell>
          <cell r="AA1168" t="str">
            <v>NA</v>
          </cell>
          <cell r="AD1168">
            <v>2155</v>
          </cell>
          <cell r="AG1168" t="str">
            <v>NA</v>
          </cell>
          <cell r="AH1168" t="str">
            <v>NA</v>
          </cell>
          <cell r="AJ1168" t="str">
            <v>NA</v>
          </cell>
          <cell r="AK1168" t="str">
            <v/>
          </cell>
          <cell r="AM1168">
            <v>1080</v>
          </cell>
          <cell r="AN1168">
            <v>0.004307301228640022</v>
          </cell>
          <cell r="AO1168">
            <v>61</v>
          </cell>
          <cell r="AP1168" t="str">
            <v>NA</v>
          </cell>
          <cell r="AQ1168" t="str">
            <v>NA</v>
          </cell>
          <cell r="AR1168">
            <v>47894.5</v>
          </cell>
          <cell r="AS1168">
            <v>24855</v>
          </cell>
          <cell r="AT1168">
            <v>23039.5</v>
          </cell>
          <cell r="AV1168">
            <v>20098</v>
          </cell>
          <cell r="AW1168">
            <v>6800316</v>
          </cell>
        </row>
        <row r="1169">
          <cell r="B1169" t="str">
            <v>2000Y</v>
          </cell>
          <cell r="D1169" t="str">
            <v>Ohio Gas Company</v>
          </cell>
          <cell r="E1169">
            <v>1389</v>
          </cell>
          <cell r="F1169">
            <v>538</v>
          </cell>
          <cell r="G1169">
            <v>14162</v>
          </cell>
          <cell r="J1169">
            <v>14162</v>
          </cell>
          <cell r="K1169">
            <v>1993883</v>
          </cell>
          <cell r="L1169">
            <v>14324</v>
          </cell>
          <cell r="M1169">
            <v>1255172</v>
          </cell>
          <cell r="N1169">
            <v>9281</v>
          </cell>
          <cell r="O1169">
            <v>11146</v>
          </cell>
          <cell r="P1169">
            <v>6079762</v>
          </cell>
          <cell r="S1169">
            <v>2200</v>
          </cell>
          <cell r="W1169">
            <v>1703</v>
          </cell>
          <cell r="X1169">
            <v>8117</v>
          </cell>
          <cell r="Y1169" t="str">
            <v>NA</v>
          </cell>
          <cell r="Z1169" t="str">
            <v>NA</v>
          </cell>
          <cell r="AA1169" t="str">
            <v>NA</v>
          </cell>
          <cell r="AD1169">
            <v>1927</v>
          </cell>
          <cell r="AG1169" t="str">
            <v>NA</v>
          </cell>
          <cell r="AH1169" t="str">
            <v>NA</v>
          </cell>
          <cell r="AJ1169" t="str">
            <v>NA</v>
          </cell>
          <cell r="AK1169" t="str">
            <v/>
          </cell>
          <cell r="AM1169" t="str">
            <v>NA</v>
          </cell>
          <cell r="AN1169">
            <v>0.051757616337462335</v>
          </cell>
          <cell r="AO1169" t="str">
            <v>NA</v>
          </cell>
          <cell r="AP1169" t="str">
            <v>NA</v>
          </cell>
          <cell r="AQ1169" t="str">
            <v>NA</v>
          </cell>
          <cell r="AR1169">
            <v>46433.5</v>
          </cell>
          <cell r="AS1169">
            <v>23458.5</v>
          </cell>
          <cell r="AT1169">
            <v>22975</v>
          </cell>
          <cell r="AV1169">
            <v>11146</v>
          </cell>
          <cell r="AW1169">
            <v>6079762</v>
          </cell>
        </row>
        <row r="1170">
          <cell r="B1170" t="str">
            <v>1999Y</v>
          </cell>
          <cell r="D1170" t="str">
            <v>Ohio Gas Company</v>
          </cell>
          <cell r="E1170">
            <v>1330</v>
          </cell>
          <cell r="F1170">
            <v>537</v>
          </cell>
          <cell r="G1170">
            <v>14935</v>
          </cell>
          <cell r="J1170">
            <v>14935</v>
          </cell>
          <cell r="K1170">
            <v>2511356</v>
          </cell>
          <cell r="L1170">
            <v>14400</v>
          </cell>
          <cell r="M1170">
            <v>1614411</v>
          </cell>
          <cell r="N1170">
            <v>9511</v>
          </cell>
          <cell r="O1170">
            <v>7342</v>
          </cell>
          <cell r="P1170">
            <v>5493723</v>
          </cell>
          <cell r="S1170">
            <v>2047</v>
          </cell>
          <cell r="W1170">
            <v>1691</v>
          </cell>
          <cell r="X1170">
            <v>5023</v>
          </cell>
          <cell r="Y1170" t="str">
            <v>NA</v>
          </cell>
          <cell r="Z1170" t="str">
            <v>NA</v>
          </cell>
          <cell r="AA1170" t="str">
            <v>NA</v>
          </cell>
          <cell r="AD1170">
            <v>1867</v>
          </cell>
          <cell r="AG1170" t="str">
            <v>NA</v>
          </cell>
          <cell r="AH1170" t="str">
            <v>NA</v>
          </cell>
          <cell r="AJ1170" t="str">
            <v>NA</v>
          </cell>
          <cell r="AK1170" t="str">
            <v/>
          </cell>
          <cell r="AM1170" t="str">
            <v>NA</v>
          </cell>
          <cell r="AN1170" t="str">
            <v>NA</v>
          </cell>
          <cell r="AO1170" t="str">
            <v>NA</v>
          </cell>
          <cell r="AP1170" t="str">
            <v>NA</v>
          </cell>
          <cell r="AQ1170" t="str">
            <v>NA</v>
          </cell>
          <cell r="AR1170" t="str">
            <v>NA</v>
          </cell>
          <cell r="AS1170" t="str">
            <v>NA</v>
          </cell>
          <cell r="AT1170" t="str">
            <v>NA</v>
          </cell>
          <cell r="AV1170">
            <v>7342</v>
          </cell>
          <cell r="AW1170">
            <v>5493723</v>
          </cell>
        </row>
        <row r="1171">
          <cell r="B1171" t="str">
            <v>1998Y</v>
          </cell>
          <cell r="D1171" t="str">
            <v>Ohio Gas Company</v>
          </cell>
          <cell r="E1171" t="str">
            <v>NA</v>
          </cell>
          <cell r="F1171" t="str">
            <v>NA</v>
          </cell>
          <cell r="G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S1171" t="str">
            <v>NA</v>
          </cell>
          <cell r="W1171" t="str">
            <v>NA</v>
          </cell>
          <cell r="X1171" t="str">
            <v>NA</v>
          </cell>
          <cell r="Y1171" t="str">
            <v>NA</v>
          </cell>
          <cell r="Z1171" t="str">
            <v>NA</v>
          </cell>
          <cell r="AA1171" t="str">
            <v>NA</v>
          </cell>
          <cell r="AD1171" t="str">
            <v>NA</v>
          </cell>
          <cell r="AG1171" t="str">
            <v>NA</v>
          </cell>
          <cell r="AH1171" t="str">
            <v>NA</v>
          </cell>
          <cell r="AJ1171" t="str">
            <v>NA</v>
          </cell>
          <cell r="AK1171" t="str">
            <v/>
          </cell>
          <cell r="AM1171" t="str">
            <v>NA</v>
          </cell>
          <cell r="AN1171" t="str">
            <v>NA</v>
          </cell>
          <cell r="AO1171" t="str">
            <v>NA</v>
          </cell>
          <cell r="AP1171" t="str">
            <v>NA</v>
          </cell>
          <cell r="AQ1171" t="str">
            <v>NA</v>
          </cell>
          <cell r="AR1171" t="str">
            <v>NA</v>
          </cell>
          <cell r="AS1171" t="str">
            <v>NA</v>
          </cell>
          <cell r="AT1171" t="str">
            <v>NA</v>
          </cell>
          <cell r="AV1171" t="str">
            <v>NA</v>
          </cell>
          <cell r="AW1171" t="str">
            <v>NA</v>
          </cell>
        </row>
        <row r="1172">
          <cell r="B1172" t="str">
            <v>1997Y</v>
          </cell>
          <cell r="D1172" t="str">
            <v>Ohio Gas Company</v>
          </cell>
          <cell r="E1172">
            <v>1160</v>
          </cell>
          <cell r="F1172">
            <v>460</v>
          </cell>
          <cell r="G1172">
            <v>41489</v>
          </cell>
          <cell r="J1172">
            <v>41489</v>
          </cell>
          <cell r="K1172">
            <v>6876507</v>
          </cell>
          <cell r="L1172">
            <v>36855</v>
          </cell>
          <cell r="M1172">
            <v>4303062</v>
          </cell>
          <cell r="N1172">
            <v>23861</v>
          </cell>
          <cell r="O1172">
            <v>22001</v>
          </cell>
          <cell r="P1172" t="str">
            <v>NA</v>
          </cell>
          <cell r="S1172">
            <v>2362</v>
          </cell>
          <cell r="W1172">
            <v>1582</v>
          </cell>
          <cell r="X1172">
            <v>4079</v>
          </cell>
          <cell r="Y1172" t="str">
            <v>NA</v>
          </cell>
          <cell r="Z1172" t="str">
            <v>NA</v>
          </cell>
          <cell r="AA1172" t="str">
            <v>NA</v>
          </cell>
          <cell r="AD1172">
            <v>1620</v>
          </cell>
          <cell r="AG1172" t="str">
            <v>NA</v>
          </cell>
          <cell r="AH1172" t="str">
            <v>NA</v>
          </cell>
          <cell r="AJ1172" t="str">
            <v>NA</v>
          </cell>
          <cell r="AK1172" t="str">
            <v/>
          </cell>
          <cell r="AM1172" t="str">
            <v>NA</v>
          </cell>
          <cell r="AN1172" t="str">
            <v>NA</v>
          </cell>
          <cell r="AO1172" t="str">
            <v>NA</v>
          </cell>
          <cell r="AP1172" t="str">
            <v>NA</v>
          </cell>
          <cell r="AQ1172" t="str">
            <v>NA</v>
          </cell>
          <cell r="AR1172" t="str">
            <v>NA</v>
          </cell>
          <cell r="AS1172" t="str">
            <v>NA</v>
          </cell>
          <cell r="AT1172" t="str">
            <v>NA</v>
          </cell>
          <cell r="AV1172">
            <v>22001</v>
          </cell>
          <cell r="AW1172" t="str">
            <v>NA</v>
          </cell>
        </row>
        <row r="1173">
          <cell r="B1173" t="str">
            <v>1996Y</v>
          </cell>
          <cell r="D1173" t="str">
            <v>Ohio Gas Company</v>
          </cell>
          <cell r="E1173" t="str">
            <v>NA</v>
          </cell>
          <cell r="F1173" t="str">
            <v>NA</v>
          </cell>
          <cell r="G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S1173" t="str">
            <v>NA</v>
          </cell>
          <cell r="W1173" t="str">
            <v>NA</v>
          </cell>
          <cell r="X1173" t="str">
            <v>NA</v>
          </cell>
          <cell r="Y1173" t="str">
            <v>NA</v>
          </cell>
          <cell r="Z1173" t="str">
            <v>NA</v>
          </cell>
          <cell r="AA1173" t="str">
            <v>NA</v>
          </cell>
          <cell r="AD1173" t="str">
            <v>NA</v>
          </cell>
          <cell r="AG1173" t="str">
            <v>NA</v>
          </cell>
          <cell r="AH1173" t="str">
            <v>NA</v>
          </cell>
          <cell r="AJ1173" t="str">
            <v>NA</v>
          </cell>
          <cell r="AK1173" t="str">
            <v/>
          </cell>
          <cell r="AM1173" t="str">
            <v>NA</v>
          </cell>
          <cell r="AN1173" t="str">
            <v>NA</v>
          </cell>
          <cell r="AO1173" t="str">
            <v>NA</v>
          </cell>
          <cell r="AP1173" t="str">
            <v>NA</v>
          </cell>
          <cell r="AQ1173" t="str">
            <v>NA</v>
          </cell>
          <cell r="AR1173" t="str">
            <v>NA</v>
          </cell>
          <cell r="AS1173" t="str">
            <v>NA</v>
          </cell>
          <cell r="AT1173" t="str">
            <v>NA</v>
          </cell>
          <cell r="AV1173" t="str">
            <v>NA</v>
          </cell>
          <cell r="AW1173" t="str">
            <v>NA</v>
          </cell>
        </row>
        <row r="1174">
          <cell r="B1174" t="str">
            <v>2006Y</v>
          </cell>
          <cell r="D1174" t="str">
            <v>Ohio Valley Gas Corporation</v>
          </cell>
          <cell r="E1174">
            <v>1588</v>
          </cell>
          <cell r="F1174">
            <v>824</v>
          </cell>
          <cell r="G1174">
            <v>24661</v>
          </cell>
          <cell r="J1174">
            <v>24661</v>
          </cell>
          <cell r="K1174">
            <v>2684265</v>
          </cell>
          <cell r="L1174">
            <v>38058</v>
          </cell>
          <cell r="M1174">
            <v>1591912</v>
          </cell>
          <cell r="N1174">
            <v>23561</v>
          </cell>
          <cell r="O1174">
            <v>28696</v>
          </cell>
          <cell r="P1174" t="str">
            <v>NA</v>
          </cell>
          <cell r="S1174">
            <v>2448</v>
          </cell>
          <cell r="W1174">
            <v>1319</v>
          </cell>
          <cell r="X1174">
            <v>160</v>
          </cell>
          <cell r="Y1174">
            <v>89</v>
          </cell>
          <cell r="Z1174">
            <v>1048</v>
          </cell>
          <cell r="AA1174" t="str">
            <v>NA</v>
          </cell>
          <cell r="AD1174">
            <v>2413</v>
          </cell>
          <cell r="AG1174" t="str">
            <v>NA</v>
          </cell>
          <cell r="AH1174" t="str">
            <v>NA</v>
          </cell>
          <cell r="AJ1174" t="str">
            <v>NA</v>
          </cell>
          <cell r="AK1174">
            <v>5194.2793862849785</v>
          </cell>
          <cell r="AM1174">
            <v>940.5600000000001</v>
          </cell>
          <cell r="AN1174">
            <v>0.00824418885224805</v>
          </cell>
          <cell r="AO1174" t="str">
            <v>NA</v>
          </cell>
          <cell r="AP1174" t="str">
            <v>NA</v>
          </cell>
          <cell r="AQ1174">
            <v>-0.16154645071205176</v>
          </cell>
          <cell r="AR1174">
            <v>31497.5</v>
          </cell>
          <cell r="AS1174" t="str">
            <v>NA</v>
          </cell>
          <cell r="AT1174" t="str">
            <v>NA</v>
          </cell>
          <cell r="AV1174">
            <v>28696</v>
          </cell>
          <cell r="AW1174" t="str">
            <v>NA</v>
          </cell>
        </row>
        <row r="1175">
          <cell r="B1175" t="str">
            <v>2005Y</v>
          </cell>
          <cell r="D1175" t="str">
            <v>Ohio Valley Gas Corporation</v>
          </cell>
          <cell r="E1175">
            <v>1528</v>
          </cell>
          <cell r="F1175">
            <v>785</v>
          </cell>
          <cell r="G1175">
            <v>24866</v>
          </cell>
          <cell r="J1175">
            <v>24866</v>
          </cell>
          <cell r="K1175">
            <v>3133096</v>
          </cell>
          <cell r="L1175">
            <v>36938</v>
          </cell>
          <cell r="M1175">
            <v>1807090</v>
          </cell>
          <cell r="N1175">
            <v>22378</v>
          </cell>
          <cell r="O1175">
            <v>27102</v>
          </cell>
          <cell r="P1175" t="str">
            <v>NA</v>
          </cell>
          <cell r="S1175">
            <v>2556</v>
          </cell>
          <cell r="W1175">
            <v>1281</v>
          </cell>
          <cell r="X1175">
            <v>854</v>
          </cell>
          <cell r="Y1175">
            <v>81</v>
          </cell>
          <cell r="Z1175">
            <v>1155</v>
          </cell>
          <cell r="AA1175" t="str">
            <v>NA</v>
          </cell>
          <cell r="AD1175">
            <v>2313</v>
          </cell>
          <cell r="AG1175" t="str">
            <v>NA</v>
          </cell>
          <cell r="AH1175" t="str">
            <v>NA</v>
          </cell>
          <cell r="AJ1175" t="str">
            <v>NA</v>
          </cell>
          <cell r="AK1175">
            <v>5641.6728443555685</v>
          </cell>
          <cell r="AM1175">
            <v>940</v>
          </cell>
          <cell r="AN1175">
            <v>0.00012066122350480634</v>
          </cell>
          <cell r="AO1175">
            <v>3</v>
          </cell>
          <cell r="AP1175" t="str">
            <v>NA</v>
          </cell>
          <cell r="AQ1175" t="str">
            <v>NA</v>
          </cell>
          <cell r="AR1175">
            <v>30457.5</v>
          </cell>
          <cell r="AS1175" t="str">
            <v>NA</v>
          </cell>
          <cell r="AT1175" t="str">
            <v>NA</v>
          </cell>
          <cell r="AV1175">
            <v>27102</v>
          </cell>
          <cell r="AW1175" t="str">
            <v>NA</v>
          </cell>
        </row>
        <row r="1176">
          <cell r="B1176" t="str">
            <v>2004Y</v>
          </cell>
          <cell r="D1176" t="str">
            <v>Ohio Valley Gas Corporation</v>
          </cell>
          <cell r="E1176">
            <v>1518</v>
          </cell>
          <cell r="F1176">
            <v>821</v>
          </cell>
          <cell r="G1176">
            <v>24863</v>
          </cell>
          <cell r="J1176">
            <v>24863</v>
          </cell>
          <cell r="K1176">
            <v>3348223</v>
          </cell>
          <cell r="L1176">
            <v>36631</v>
          </cell>
          <cell r="M1176">
            <v>1887132</v>
          </cell>
          <cell r="N1176">
            <v>21790</v>
          </cell>
          <cell r="O1176">
            <v>27686</v>
          </cell>
          <cell r="P1176" t="str">
            <v>NA</v>
          </cell>
          <cell r="S1176">
            <v>2451</v>
          </cell>
          <cell r="W1176">
            <v>1291</v>
          </cell>
          <cell r="X1176">
            <v>319</v>
          </cell>
          <cell r="Y1176">
            <v>113</v>
          </cell>
          <cell r="Z1176">
            <v>1048</v>
          </cell>
          <cell r="AA1176" t="str">
            <v>NA</v>
          </cell>
          <cell r="AD1176">
            <v>2339</v>
          </cell>
          <cell r="AG1176" t="str">
            <v>NA</v>
          </cell>
          <cell r="AH1176" t="str">
            <v>NA</v>
          </cell>
          <cell r="AJ1176" t="str">
            <v>NA</v>
          </cell>
          <cell r="AK1176">
            <v>5562.487243506075</v>
          </cell>
          <cell r="AM1176">
            <v>937</v>
          </cell>
          <cell r="AN1176">
            <v>0.004404757137708725</v>
          </cell>
          <cell r="AO1176" t="str">
            <v>NA</v>
          </cell>
          <cell r="AP1176" t="str">
            <v>NA</v>
          </cell>
          <cell r="AQ1176" t="str">
            <v>NA</v>
          </cell>
          <cell r="AR1176">
            <v>29170</v>
          </cell>
          <cell r="AS1176" t="str">
            <v>NA</v>
          </cell>
          <cell r="AT1176" t="str">
            <v>NA</v>
          </cell>
          <cell r="AV1176">
            <v>27686</v>
          </cell>
          <cell r="AW1176" t="str">
            <v>NA</v>
          </cell>
        </row>
        <row r="1177">
          <cell r="B1177" t="str">
            <v>2003Y</v>
          </cell>
          <cell r="D1177" t="str">
            <v>Ohio Valley Gas Corporation</v>
          </cell>
          <cell r="E1177">
            <v>1371</v>
          </cell>
          <cell r="F1177">
            <v>830</v>
          </cell>
          <cell r="G1177">
            <v>24973</v>
          </cell>
          <cell r="J1177">
            <v>24973</v>
          </cell>
          <cell r="K1177">
            <v>3896016</v>
          </cell>
          <cell r="L1177">
            <v>32688</v>
          </cell>
          <cell r="M1177">
            <v>2072397</v>
          </cell>
          <cell r="N1177">
            <v>18210</v>
          </cell>
          <cell r="O1177">
            <v>21468</v>
          </cell>
          <cell r="P1177" t="str">
            <v>NA</v>
          </cell>
          <cell r="S1177">
            <v>2546</v>
          </cell>
          <cell r="W1177">
            <v>1187</v>
          </cell>
          <cell r="X1177">
            <v>2453</v>
          </cell>
          <cell r="Y1177">
            <v>40</v>
          </cell>
          <cell r="Z1177">
            <v>1140</v>
          </cell>
          <cell r="AA1177" t="str">
            <v>NA</v>
          </cell>
          <cell r="AD1177">
            <v>2201</v>
          </cell>
          <cell r="AG1177" t="str">
            <v>NA</v>
          </cell>
          <cell r="AH1177" t="str">
            <v>NA</v>
          </cell>
          <cell r="AJ1177" t="str">
            <v>NA</v>
          </cell>
          <cell r="AK1177">
            <v>5923.3637949731965</v>
          </cell>
          <cell r="AM1177">
            <v>857</v>
          </cell>
          <cell r="AN1177">
            <v>0.0121049092131809</v>
          </cell>
          <cell r="AO1177" t="str">
            <v>NA</v>
          </cell>
          <cell r="AP1177" t="str">
            <v>NA</v>
          </cell>
          <cell r="AQ1177" t="str">
            <v>NA</v>
          </cell>
          <cell r="AR1177">
            <v>27723</v>
          </cell>
          <cell r="AS1177" t="str">
            <v>NA</v>
          </cell>
          <cell r="AT1177" t="str">
            <v>NA</v>
          </cell>
          <cell r="AV1177">
            <v>21468</v>
          </cell>
          <cell r="AW1177" t="str">
            <v>NA</v>
          </cell>
        </row>
        <row r="1178">
          <cell r="B1178" t="str">
            <v>2002Y</v>
          </cell>
          <cell r="D1178" t="str">
            <v>Ohio Valley Gas Corporation</v>
          </cell>
          <cell r="E1178">
            <v>1366</v>
          </cell>
          <cell r="F1178">
            <v>761</v>
          </cell>
          <cell r="G1178">
            <v>25279</v>
          </cell>
          <cell r="J1178">
            <v>25279</v>
          </cell>
          <cell r="K1178">
            <v>3680822</v>
          </cell>
          <cell r="L1178">
            <v>29447</v>
          </cell>
          <cell r="M1178">
            <v>1945087</v>
          </cell>
          <cell r="N1178">
            <v>16849</v>
          </cell>
          <cell r="O1178">
            <v>21664</v>
          </cell>
          <cell r="P1178">
            <v>5232673</v>
          </cell>
          <cell r="S1178">
            <v>2153</v>
          </cell>
          <cell r="W1178">
            <v>1138</v>
          </cell>
          <cell r="X1178">
            <v>-147</v>
          </cell>
          <cell r="Y1178">
            <v>16</v>
          </cell>
          <cell r="Z1178">
            <v>988</v>
          </cell>
          <cell r="AA1178" t="str">
            <v>NA</v>
          </cell>
          <cell r="AD1178">
            <v>2127</v>
          </cell>
          <cell r="AG1178" t="str">
            <v>NA</v>
          </cell>
          <cell r="AH1178" t="str">
            <v>NA</v>
          </cell>
          <cell r="AJ1178" t="str">
            <v>NA</v>
          </cell>
          <cell r="AK1178">
            <v>5531.476444245601</v>
          </cell>
          <cell r="AM1178">
            <v>909</v>
          </cell>
          <cell r="AN1178">
            <v>0.006009232728430436</v>
          </cell>
          <cell r="AO1178">
            <v>151</v>
          </cell>
          <cell r="AP1178" t="str">
            <v>NA</v>
          </cell>
          <cell r="AQ1178" t="str">
            <v>NA</v>
          </cell>
          <cell r="AR1178">
            <v>26589</v>
          </cell>
          <cell r="AS1178" t="str">
            <v>NA</v>
          </cell>
          <cell r="AT1178" t="str">
            <v>NA</v>
          </cell>
          <cell r="AV1178">
            <v>21664</v>
          </cell>
          <cell r="AW1178">
            <v>5232673</v>
          </cell>
        </row>
        <row r="1179">
          <cell r="B1179" t="str">
            <v>2001Y</v>
          </cell>
          <cell r="D1179" t="str">
            <v>Ohio Valley Gas Corporation</v>
          </cell>
          <cell r="E1179">
            <v>1216</v>
          </cell>
          <cell r="F1179">
            <v>750</v>
          </cell>
          <cell r="G1179">
            <v>25128</v>
          </cell>
          <cell r="J1179">
            <v>25128</v>
          </cell>
          <cell r="K1179">
            <v>3791538</v>
          </cell>
          <cell r="L1179">
            <v>32169</v>
          </cell>
          <cell r="M1179">
            <v>1978473</v>
          </cell>
          <cell r="N1179">
            <v>18310</v>
          </cell>
          <cell r="O1179">
            <v>23483</v>
          </cell>
          <cell r="P1179">
            <v>5006322</v>
          </cell>
          <cell r="S1179">
            <v>2022</v>
          </cell>
          <cell r="W1179">
            <v>1173</v>
          </cell>
          <cell r="X1179">
            <v>176</v>
          </cell>
          <cell r="Y1179" t="str">
            <v>NA</v>
          </cell>
          <cell r="Z1179" t="str">
            <v>NA</v>
          </cell>
          <cell r="AA1179" t="str">
            <v>NA</v>
          </cell>
          <cell r="AD1179">
            <v>1966</v>
          </cell>
          <cell r="AG1179" t="str">
            <v>NA</v>
          </cell>
          <cell r="AH1179" t="str">
            <v>NA</v>
          </cell>
          <cell r="AJ1179" t="str">
            <v>NA</v>
          </cell>
          <cell r="AK1179" t="str">
            <v/>
          </cell>
          <cell r="AM1179">
            <v>954</v>
          </cell>
          <cell r="AN1179">
            <v>0.005698005698005698</v>
          </cell>
          <cell r="AO1179" t="str">
            <v>NA</v>
          </cell>
          <cell r="AP1179" t="str">
            <v>NA</v>
          </cell>
          <cell r="AQ1179" t="str">
            <v>NA</v>
          </cell>
          <cell r="AR1179">
            <v>25427.5</v>
          </cell>
          <cell r="AS1179" t="str">
            <v>NA</v>
          </cell>
          <cell r="AT1179" t="str">
            <v>NA</v>
          </cell>
          <cell r="AV1179">
            <v>23483</v>
          </cell>
          <cell r="AW1179">
            <v>5006322</v>
          </cell>
        </row>
        <row r="1180">
          <cell r="B1180" t="str">
            <v>2000Y</v>
          </cell>
          <cell r="D1180" t="str">
            <v>Ohio Valley Gas Corporation</v>
          </cell>
          <cell r="E1180">
            <v>1144</v>
          </cell>
          <cell r="F1180">
            <v>780</v>
          </cell>
          <cell r="G1180">
            <v>25272</v>
          </cell>
          <cell r="J1180">
            <v>25272</v>
          </cell>
          <cell r="K1180">
            <v>4433717</v>
          </cell>
          <cell r="L1180">
            <v>26848</v>
          </cell>
          <cell r="M1180">
            <v>2045575</v>
          </cell>
          <cell r="N1180">
            <v>14434</v>
          </cell>
          <cell r="O1180">
            <v>20099</v>
          </cell>
          <cell r="P1180">
            <v>5880224</v>
          </cell>
          <cell r="S1180">
            <v>1762</v>
          </cell>
          <cell r="W1180">
            <v>1079</v>
          </cell>
          <cell r="X1180">
            <v>1477</v>
          </cell>
          <cell r="Y1180" t="str">
            <v>NA</v>
          </cell>
          <cell r="Z1180" t="str">
            <v>NA</v>
          </cell>
          <cell r="AA1180" t="str">
            <v>NA</v>
          </cell>
          <cell r="AD1180">
            <v>1923</v>
          </cell>
          <cell r="AG1180" t="str">
            <v>NA</v>
          </cell>
          <cell r="AH1180" t="str">
            <v>NA</v>
          </cell>
          <cell r="AJ1180" t="str">
            <v>NA</v>
          </cell>
          <cell r="AK1180" t="str">
            <v/>
          </cell>
          <cell r="AM1180" t="str">
            <v>NA</v>
          </cell>
          <cell r="AN1180">
            <v>0.010193068713274973</v>
          </cell>
          <cell r="AO1180">
            <v>255</v>
          </cell>
          <cell r="AP1180" t="str">
            <v>NA</v>
          </cell>
          <cell r="AQ1180" t="str">
            <v>NA</v>
          </cell>
          <cell r="AR1180">
            <v>24351.5</v>
          </cell>
          <cell r="AS1180" t="str">
            <v>NA</v>
          </cell>
          <cell r="AT1180" t="str">
            <v>NA</v>
          </cell>
          <cell r="AV1180">
            <v>20099</v>
          </cell>
          <cell r="AW1180">
            <v>5880224</v>
          </cell>
        </row>
        <row r="1181">
          <cell r="B1181" t="str">
            <v>1999Y</v>
          </cell>
          <cell r="D1181" t="str">
            <v>Ohio Valley Gas Corporation</v>
          </cell>
          <cell r="E1181">
            <v>1148</v>
          </cell>
          <cell r="F1181">
            <v>695</v>
          </cell>
          <cell r="G1181">
            <v>25017</v>
          </cell>
          <cell r="J1181">
            <v>25017</v>
          </cell>
          <cell r="K1181">
            <v>4344419</v>
          </cell>
          <cell r="L1181">
            <v>22899</v>
          </cell>
          <cell r="M1181">
            <v>1989016</v>
          </cell>
          <cell r="N1181">
            <v>12943</v>
          </cell>
          <cell r="O1181">
            <v>15111</v>
          </cell>
          <cell r="P1181">
            <v>4483741</v>
          </cell>
          <cell r="S1181">
            <v>1616</v>
          </cell>
          <cell r="W1181">
            <v>918</v>
          </cell>
          <cell r="X1181">
            <v>1101</v>
          </cell>
          <cell r="Y1181" t="str">
            <v>NA</v>
          </cell>
          <cell r="Z1181" t="str">
            <v>NA</v>
          </cell>
          <cell r="AA1181" t="str">
            <v>NA</v>
          </cell>
          <cell r="AD1181">
            <v>1844</v>
          </cell>
          <cell r="AG1181" t="str">
            <v>NA</v>
          </cell>
          <cell r="AH1181" t="str">
            <v>NA</v>
          </cell>
          <cell r="AJ1181" t="str">
            <v>NA</v>
          </cell>
          <cell r="AK1181" t="str">
            <v/>
          </cell>
          <cell r="AM1181" t="str">
            <v>NA</v>
          </cell>
          <cell r="AN1181">
            <v>0.013449463236783471</v>
          </cell>
          <cell r="AO1181">
            <v>332</v>
          </cell>
          <cell r="AP1181" t="str">
            <v>NA</v>
          </cell>
          <cell r="AQ1181" t="str">
            <v>NA</v>
          </cell>
          <cell r="AR1181">
            <v>23182.5</v>
          </cell>
          <cell r="AS1181" t="str">
            <v>NA</v>
          </cell>
          <cell r="AT1181" t="str">
            <v>NA</v>
          </cell>
          <cell r="AV1181">
            <v>15111</v>
          </cell>
          <cell r="AW1181">
            <v>4483741</v>
          </cell>
        </row>
        <row r="1182">
          <cell r="B1182" t="str">
            <v>1998Y</v>
          </cell>
          <cell r="D1182" t="str">
            <v>Ohio Valley Gas Corporation</v>
          </cell>
          <cell r="E1182">
            <v>1131</v>
          </cell>
          <cell r="F1182">
            <v>729</v>
          </cell>
          <cell r="G1182">
            <v>24685</v>
          </cell>
          <cell r="J1182">
            <v>24685</v>
          </cell>
          <cell r="K1182">
            <v>3973496</v>
          </cell>
          <cell r="L1182">
            <v>22733</v>
          </cell>
          <cell r="M1182">
            <v>1849425</v>
          </cell>
          <cell r="N1182">
            <v>12761</v>
          </cell>
          <cell r="O1182">
            <v>14960</v>
          </cell>
          <cell r="P1182" t="str">
            <v>NA</v>
          </cell>
          <cell r="S1182">
            <v>1461</v>
          </cell>
          <cell r="W1182">
            <v>915</v>
          </cell>
          <cell r="X1182">
            <v>1323</v>
          </cell>
          <cell r="Y1182" t="str">
            <v>NA</v>
          </cell>
          <cell r="Z1182" t="str">
            <v>NA</v>
          </cell>
          <cell r="AA1182" t="str">
            <v>NA</v>
          </cell>
          <cell r="AD1182">
            <v>1860</v>
          </cell>
          <cell r="AG1182" t="str">
            <v>NA</v>
          </cell>
          <cell r="AH1182" t="str">
            <v>NA</v>
          </cell>
          <cell r="AJ1182" t="str">
            <v>NA</v>
          </cell>
          <cell r="AK1182" t="str">
            <v/>
          </cell>
          <cell r="AM1182" t="str">
            <v>NA</v>
          </cell>
          <cell r="AN1182">
            <v>0.01006587830925979</v>
          </cell>
          <cell r="AO1182">
            <v>246</v>
          </cell>
          <cell r="AP1182" t="str">
            <v>NA</v>
          </cell>
          <cell r="AQ1182" t="str">
            <v>NA</v>
          </cell>
          <cell r="AR1182">
            <v>21532.5</v>
          </cell>
          <cell r="AS1182" t="str">
            <v>NA</v>
          </cell>
          <cell r="AT1182" t="str">
            <v>NA</v>
          </cell>
          <cell r="AV1182">
            <v>14960</v>
          </cell>
          <cell r="AW1182" t="str">
            <v>NA</v>
          </cell>
        </row>
        <row r="1183">
          <cell r="B1183" t="str">
            <v>1997Y</v>
          </cell>
          <cell r="D1183" t="str">
            <v>Ohio Valley Gas Corporation</v>
          </cell>
          <cell r="E1183">
            <v>1115</v>
          </cell>
          <cell r="F1183">
            <v>685</v>
          </cell>
          <cell r="G1183">
            <v>24439</v>
          </cell>
          <cell r="J1183">
            <v>24439</v>
          </cell>
          <cell r="K1183">
            <v>4655860</v>
          </cell>
          <cell r="L1183">
            <v>26230</v>
          </cell>
          <cell r="M1183">
            <v>2252459</v>
          </cell>
          <cell r="N1183">
            <v>14496</v>
          </cell>
          <cell r="O1183">
            <v>17580</v>
          </cell>
          <cell r="P1183" t="str">
            <v>NA</v>
          </cell>
          <cell r="S1183">
            <v>1447</v>
          </cell>
          <cell r="W1183">
            <v>975</v>
          </cell>
          <cell r="X1183">
            <v>1719</v>
          </cell>
          <cell r="Y1183" t="str">
            <v>NA</v>
          </cell>
          <cell r="Z1183" t="str">
            <v>NA</v>
          </cell>
          <cell r="AA1183" t="str">
            <v>NA</v>
          </cell>
          <cell r="AD1183">
            <v>1800</v>
          </cell>
          <cell r="AG1183" t="str">
            <v>NA</v>
          </cell>
          <cell r="AH1183" t="str">
            <v>NA</v>
          </cell>
          <cell r="AJ1183" t="str">
            <v>NA</v>
          </cell>
          <cell r="AK1183" t="str">
            <v/>
          </cell>
          <cell r="AM1183" t="str">
            <v>NA</v>
          </cell>
          <cell r="AN1183">
            <v>0.017443796835970023</v>
          </cell>
          <cell r="AO1183">
            <v>419</v>
          </cell>
          <cell r="AP1183" t="str">
            <v>NA</v>
          </cell>
          <cell r="AQ1183" t="str">
            <v>NA</v>
          </cell>
          <cell r="AR1183">
            <v>20100</v>
          </cell>
          <cell r="AS1183" t="str">
            <v>NA</v>
          </cell>
          <cell r="AT1183" t="str">
            <v>NA</v>
          </cell>
          <cell r="AV1183">
            <v>17580</v>
          </cell>
          <cell r="AW1183" t="str">
            <v>NA</v>
          </cell>
        </row>
        <row r="1184">
          <cell r="B1184" t="str">
            <v>1996Y</v>
          </cell>
          <cell r="D1184" t="str">
            <v>Ohio Valley Gas Corporation</v>
          </cell>
          <cell r="E1184">
            <v>1224</v>
          </cell>
          <cell r="F1184">
            <v>808</v>
          </cell>
          <cell r="G1184">
            <v>24020</v>
          </cell>
          <cell r="J1184">
            <v>24020</v>
          </cell>
          <cell r="K1184">
            <v>4878169</v>
          </cell>
          <cell r="L1184">
            <v>23766</v>
          </cell>
          <cell r="M1184">
            <v>2470226</v>
          </cell>
          <cell r="N1184">
            <v>13694</v>
          </cell>
          <cell r="O1184">
            <v>15030</v>
          </cell>
          <cell r="P1184" t="str">
            <v>NA</v>
          </cell>
          <cell r="S1184">
            <v>1458</v>
          </cell>
          <cell r="W1184">
            <v>948</v>
          </cell>
          <cell r="X1184">
            <v>1892</v>
          </cell>
          <cell r="Y1184" t="str">
            <v>NA</v>
          </cell>
          <cell r="Z1184" t="str">
            <v>NA</v>
          </cell>
          <cell r="AA1184" t="str">
            <v>NA</v>
          </cell>
          <cell r="AD1184">
            <v>2032</v>
          </cell>
          <cell r="AG1184" t="str">
            <v>NA</v>
          </cell>
          <cell r="AH1184" t="str">
            <v>NA</v>
          </cell>
          <cell r="AJ1184" t="str">
            <v>NA</v>
          </cell>
          <cell r="AK1184" t="str">
            <v/>
          </cell>
          <cell r="AM1184" t="str">
            <v>NA</v>
          </cell>
          <cell r="AN1184" t="str">
            <v>NA</v>
          </cell>
          <cell r="AO1184" t="str">
            <v>NA</v>
          </cell>
          <cell r="AP1184" t="str">
            <v>NA</v>
          </cell>
          <cell r="AQ1184" t="str">
            <v>NA</v>
          </cell>
          <cell r="AR1184" t="str">
            <v>NA</v>
          </cell>
          <cell r="AS1184" t="str">
            <v>NA</v>
          </cell>
          <cell r="AT1184" t="str">
            <v>NA</v>
          </cell>
          <cell r="AV1184">
            <v>15030</v>
          </cell>
          <cell r="AW1184" t="str">
            <v>NA</v>
          </cell>
        </row>
        <row r="1185">
          <cell r="B1185" t="str">
            <v>2006Y</v>
          </cell>
          <cell r="D1185" t="str">
            <v>Philadelphia Gas Works Co.</v>
          </cell>
          <cell r="E1185">
            <v>31653</v>
          </cell>
          <cell r="F1185">
            <v>11557</v>
          </cell>
          <cell r="G1185">
            <v>506338</v>
          </cell>
          <cell r="J1185">
            <v>506338</v>
          </cell>
          <cell r="K1185">
            <v>49048804</v>
          </cell>
          <cell r="L1185">
            <v>863138</v>
          </cell>
          <cell r="M1185">
            <v>34729134</v>
          </cell>
          <cell r="N1185">
            <v>608287</v>
          </cell>
          <cell r="O1185">
            <v>531171</v>
          </cell>
          <cell r="P1185">
            <v>53568356</v>
          </cell>
          <cell r="S1185">
            <v>77920</v>
          </cell>
          <cell r="W1185">
            <v>72509</v>
          </cell>
          <cell r="X1185">
            <v>61961</v>
          </cell>
          <cell r="Y1185">
            <v>43360</v>
          </cell>
          <cell r="Z1185">
            <v>57713</v>
          </cell>
          <cell r="AA1185" t="str">
            <v>NA</v>
          </cell>
          <cell r="AD1185">
            <v>43210</v>
          </cell>
          <cell r="AG1185" t="str">
            <v>NA</v>
          </cell>
          <cell r="AH1185" t="str">
            <v>NA</v>
          </cell>
          <cell r="AJ1185" t="str">
            <v>NA</v>
          </cell>
          <cell r="AK1185">
            <v>5198</v>
          </cell>
          <cell r="AM1185">
            <v>3021</v>
          </cell>
          <cell r="AN1185">
            <v>0.004091121872160309</v>
          </cell>
          <cell r="AO1185" t="str">
            <v>NA</v>
          </cell>
          <cell r="AP1185" t="str">
            <v>NA</v>
          </cell>
          <cell r="AQ1185">
            <v>-0.15702683779355966</v>
          </cell>
          <cell r="AR1185">
            <v>1091609.5</v>
          </cell>
          <cell r="AS1185" t="str">
            <v>NA</v>
          </cell>
          <cell r="AT1185" t="str">
            <v>NA</v>
          </cell>
          <cell r="AV1185">
            <v>531171</v>
          </cell>
          <cell r="AW1185">
            <v>53568356</v>
          </cell>
        </row>
        <row r="1186">
          <cell r="B1186" t="str">
            <v>2005Y</v>
          </cell>
          <cell r="D1186" t="str">
            <v>Philadelphia Gas Works Co.</v>
          </cell>
          <cell r="E1186">
            <v>28173</v>
          </cell>
          <cell r="F1186">
            <v>11441</v>
          </cell>
          <cell r="G1186">
            <v>508418</v>
          </cell>
          <cell r="J1186">
            <v>508418</v>
          </cell>
          <cell r="K1186">
            <v>60078762</v>
          </cell>
          <cell r="L1186">
            <v>884540</v>
          </cell>
          <cell r="M1186">
            <v>42891122</v>
          </cell>
          <cell r="N1186">
            <v>629535</v>
          </cell>
          <cell r="O1186">
            <v>658234</v>
          </cell>
          <cell r="P1186">
            <v>69107119</v>
          </cell>
          <cell r="S1186">
            <v>72330</v>
          </cell>
          <cell r="W1186">
            <v>98225</v>
          </cell>
          <cell r="X1186">
            <v>-19689</v>
          </cell>
          <cell r="Y1186">
            <v>66928</v>
          </cell>
          <cell r="Z1186">
            <v>51239</v>
          </cell>
          <cell r="AA1186" t="str">
            <v>NA</v>
          </cell>
          <cell r="AD1186">
            <v>39613</v>
          </cell>
          <cell r="AG1186" t="str">
            <v>NA</v>
          </cell>
          <cell r="AH1186" t="str">
            <v>NA</v>
          </cell>
          <cell r="AJ1186" t="str">
            <v>NA</v>
          </cell>
          <cell r="AK1186">
            <v>5873</v>
          </cell>
          <cell r="AM1186">
            <v>3018</v>
          </cell>
          <cell r="AN1186">
            <v>0.00818776534883767</v>
          </cell>
          <cell r="AO1186">
            <v>4129</v>
          </cell>
          <cell r="AP1186" t="str">
            <v>NA</v>
          </cell>
          <cell r="AQ1186" t="str">
            <v>NA</v>
          </cell>
          <cell r="AR1186">
            <v>1059463.5</v>
          </cell>
          <cell r="AS1186" t="str">
            <v>NA</v>
          </cell>
          <cell r="AT1186" t="str">
            <v>NA</v>
          </cell>
          <cell r="AV1186">
            <v>658234</v>
          </cell>
          <cell r="AW1186">
            <v>69107119</v>
          </cell>
        </row>
        <row r="1187">
          <cell r="B1187" t="str">
            <v>2004Y</v>
          </cell>
          <cell r="D1187" t="str">
            <v>Philadelphia Gas Works Co.</v>
          </cell>
          <cell r="E1187">
            <v>26413</v>
          </cell>
          <cell r="F1187">
            <v>11196</v>
          </cell>
          <cell r="G1187">
            <v>504289</v>
          </cell>
          <cell r="J1187">
            <v>504289</v>
          </cell>
          <cell r="K1187">
            <v>61091137</v>
          </cell>
          <cell r="L1187">
            <v>785721</v>
          </cell>
          <cell r="M1187">
            <v>43103903</v>
          </cell>
          <cell r="N1187">
            <v>563848</v>
          </cell>
          <cell r="O1187">
            <v>486319</v>
          </cell>
          <cell r="P1187">
            <v>70071986</v>
          </cell>
          <cell r="S1187">
            <v>78481</v>
          </cell>
          <cell r="W1187">
            <v>108534</v>
          </cell>
          <cell r="X1187">
            <v>2776</v>
          </cell>
          <cell r="Y1187">
            <v>72911</v>
          </cell>
          <cell r="Z1187">
            <v>51992</v>
          </cell>
          <cell r="AA1187" t="str">
            <v>NA</v>
          </cell>
          <cell r="AD1187">
            <v>37609</v>
          </cell>
          <cell r="AG1187" t="str">
            <v>NA</v>
          </cell>
          <cell r="AH1187" t="str">
            <v>NA</v>
          </cell>
          <cell r="AJ1187" t="str">
            <v>NA</v>
          </cell>
          <cell r="AK1187">
            <v>5738</v>
          </cell>
          <cell r="AM1187">
            <v>3015</v>
          </cell>
          <cell r="AN1187">
            <v>0.0006222713697698983</v>
          </cell>
          <cell r="AO1187" t="str">
            <v>NA</v>
          </cell>
          <cell r="AP1187" t="str">
            <v>NA</v>
          </cell>
          <cell r="AQ1187" t="str">
            <v>NA</v>
          </cell>
          <cell r="AR1187">
            <v>1029748</v>
          </cell>
          <cell r="AS1187" t="str">
            <v>NA</v>
          </cell>
          <cell r="AT1187" t="str">
            <v>NA</v>
          </cell>
          <cell r="AV1187">
            <v>486319</v>
          </cell>
          <cell r="AW1187">
            <v>70071986</v>
          </cell>
        </row>
        <row r="1188">
          <cell r="B1188" t="str">
            <v>2003Y</v>
          </cell>
          <cell r="D1188" t="str">
            <v>Philadelphia Gas Works Co.</v>
          </cell>
          <cell r="E1188">
            <v>25795</v>
          </cell>
          <cell r="F1188">
            <v>13374</v>
          </cell>
          <cell r="G1188">
            <v>504603</v>
          </cell>
          <cell r="J1188">
            <v>504603</v>
          </cell>
          <cell r="K1188">
            <v>67436369</v>
          </cell>
          <cell r="L1188">
            <v>770947</v>
          </cell>
          <cell r="M1188">
            <v>47731810</v>
          </cell>
          <cell r="N1188">
            <v>560691</v>
          </cell>
          <cell r="O1188">
            <v>473597</v>
          </cell>
          <cell r="P1188">
            <v>75523537</v>
          </cell>
          <cell r="S1188">
            <v>74274</v>
          </cell>
          <cell r="W1188">
            <v>118370</v>
          </cell>
          <cell r="X1188">
            <v>991</v>
          </cell>
          <cell r="Y1188">
            <v>86155</v>
          </cell>
          <cell r="Z1188">
            <v>47899</v>
          </cell>
          <cell r="AA1188" t="str">
            <v>NA</v>
          </cell>
          <cell r="AD1188">
            <v>39169</v>
          </cell>
          <cell r="AG1188" t="str">
            <v>NA</v>
          </cell>
          <cell r="AH1188" t="str">
            <v>NA</v>
          </cell>
          <cell r="AJ1188" t="str">
            <v>NA</v>
          </cell>
          <cell r="AK1188">
            <v>6087</v>
          </cell>
          <cell r="AM1188">
            <v>3010</v>
          </cell>
          <cell r="AN1188">
            <v>0.008515788791147038</v>
          </cell>
          <cell r="AO1188" t="str">
            <v>NA</v>
          </cell>
          <cell r="AP1188" t="str">
            <v>NA</v>
          </cell>
          <cell r="AQ1188" t="str">
            <v>NA</v>
          </cell>
          <cell r="AR1188">
            <v>1001306.5</v>
          </cell>
          <cell r="AS1188" t="str">
            <v>NA</v>
          </cell>
          <cell r="AT1188" t="str">
            <v>NA</v>
          </cell>
          <cell r="AV1188">
            <v>473597</v>
          </cell>
          <cell r="AW1188">
            <v>75523537</v>
          </cell>
        </row>
        <row r="1189">
          <cell r="B1189" t="str">
            <v>2002Y</v>
          </cell>
          <cell r="D1189" t="str">
            <v>Philadelphia Gas Works Co.</v>
          </cell>
          <cell r="E1189">
            <v>25712</v>
          </cell>
          <cell r="F1189">
            <v>10033</v>
          </cell>
          <cell r="G1189">
            <v>508937</v>
          </cell>
          <cell r="J1189">
            <v>508937</v>
          </cell>
          <cell r="K1189">
            <v>61522627</v>
          </cell>
          <cell r="L1189">
            <v>593208</v>
          </cell>
          <cell r="M1189">
            <v>41385267</v>
          </cell>
          <cell r="N1189">
            <v>424871</v>
          </cell>
          <cell r="O1189">
            <v>298956</v>
          </cell>
          <cell r="P1189">
            <v>67099111</v>
          </cell>
          <cell r="S1189">
            <v>69753</v>
          </cell>
          <cell r="W1189">
            <v>78696</v>
          </cell>
          <cell r="X1189">
            <v>8407</v>
          </cell>
          <cell r="Y1189">
            <v>48532</v>
          </cell>
          <cell r="Z1189">
            <v>42835</v>
          </cell>
          <cell r="AA1189" t="str">
            <v>NA</v>
          </cell>
          <cell r="AD1189">
            <v>35745</v>
          </cell>
          <cell r="AG1189" t="str">
            <v>NA</v>
          </cell>
          <cell r="AH1189" t="str">
            <v>NA</v>
          </cell>
          <cell r="AJ1189" t="str">
            <v>NA</v>
          </cell>
          <cell r="AK1189">
            <v>5464</v>
          </cell>
          <cell r="AM1189">
            <v>3008</v>
          </cell>
          <cell r="AN1189">
            <v>0.010902794108215576</v>
          </cell>
          <cell r="AO1189" t="str">
            <v>NA</v>
          </cell>
          <cell r="AP1189" t="str">
            <v>NA</v>
          </cell>
          <cell r="AQ1189" t="str">
            <v>NA</v>
          </cell>
          <cell r="AR1189">
            <v>950693</v>
          </cell>
          <cell r="AS1189" t="str">
            <v>NA</v>
          </cell>
          <cell r="AT1189" t="str">
            <v>NA</v>
          </cell>
          <cell r="AV1189">
            <v>298956</v>
          </cell>
          <cell r="AW1189">
            <v>67099111</v>
          </cell>
        </row>
        <row r="1190">
          <cell r="B1190" t="str">
            <v>2001Y</v>
          </cell>
          <cell r="D1190" t="str">
            <v>Philadelphia Gas Works Co.</v>
          </cell>
          <cell r="E1190">
            <v>25088</v>
          </cell>
          <cell r="F1190">
            <v>9754</v>
          </cell>
          <cell r="G1190">
            <v>514547</v>
          </cell>
          <cell r="J1190">
            <v>514547</v>
          </cell>
          <cell r="K1190">
            <v>62635817</v>
          </cell>
          <cell r="L1190">
            <v>723635</v>
          </cell>
          <cell r="M1190">
            <v>43419381</v>
          </cell>
          <cell r="N1190">
            <v>521151</v>
          </cell>
          <cell r="O1190">
            <v>430671</v>
          </cell>
          <cell r="P1190">
            <v>71937502</v>
          </cell>
          <cell r="S1190">
            <v>54410</v>
          </cell>
          <cell r="W1190">
            <v>100449</v>
          </cell>
          <cell r="X1190">
            <v>19169</v>
          </cell>
          <cell r="Y1190" t="str">
            <v>NA</v>
          </cell>
          <cell r="Z1190" t="str">
            <v>NA</v>
          </cell>
          <cell r="AA1190" t="str">
            <v>NA</v>
          </cell>
          <cell r="AD1190">
            <v>34842</v>
          </cell>
          <cell r="AG1190" t="str">
            <v>NA</v>
          </cell>
          <cell r="AH1190" t="str">
            <v>NA</v>
          </cell>
          <cell r="AJ1190" t="str">
            <v>NA</v>
          </cell>
          <cell r="AK1190" t="str">
            <v/>
          </cell>
          <cell r="AM1190">
            <v>3009</v>
          </cell>
          <cell r="AN1190" t="str">
            <v>NA</v>
          </cell>
          <cell r="AO1190" t="str">
            <v>NA</v>
          </cell>
          <cell r="AP1190" t="str">
            <v>NA</v>
          </cell>
          <cell r="AQ1190" t="str">
            <v>NA</v>
          </cell>
          <cell r="AR1190" t="str">
            <v>NA</v>
          </cell>
          <cell r="AS1190" t="str">
            <v>NA</v>
          </cell>
          <cell r="AT1190" t="str">
            <v>NA</v>
          </cell>
          <cell r="AV1190">
            <v>430671</v>
          </cell>
          <cell r="AW1190">
            <v>71937502</v>
          </cell>
        </row>
        <row r="1191">
          <cell r="B1191" t="str">
            <v>2000Y</v>
          </cell>
          <cell r="D1191" t="str">
            <v>Philadelphia Gas Works Co.</v>
          </cell>
          <cell r="E1191" t="str">
            <v>NA</v>
          </cell>
          <cell r="F1191" t="str">
            <v>NA</v>
          </cell>
          <cell r="G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S1191" t="str">
            <v>NA</v>
          </cell>
          <cell r="W1191" t="str">
            <v>NA</v>
          </cell>
          <cell r="X1191" t="str">
            <v>NA</v>
          </cell>
          <cell r="Y1191" t="str">
            <v>NA</v>
          </cell>
          <cell r="Z1191" t="str">
            <v>NA</v>
          </cell>
          <cell r="AA1191" t="str">
            <v>NA</v>
          </cell>
          <cell r="AD1191" t="str">
            <v>NA</v>
          </cell>
          <cell r="AG1191" t="str">
            <v>NA</v>
          </cell>
          <cell r="AH1191" t="str">
            <v>NA</v>
          </cell>
          <cell r="AJ1191" t="str">
            <v>NA</v>
          </cell>
          <cell r="AK1191" t="str">
            <v/>
          </cell>
          <cell r="AM1191" t="str">
            <v>NA</v>
          </cell>
          <cell r="AN1191" t="str">
            <v>NA</v>
          </cell>
          <cell r="AO1191" t="str">
            <v>NA</v>
          </cell>
          <cell r="AP1191" t="str">
            <v>NA</v>
          </cell>
          <cell r="AQ1191" t="str">
            <v>NA</v>
          </cell>
          <cell r="AR1191" t="str">
            <v>NA</v>
          </cell>
          <cell r="AS1191" t="str">
            <v>NA</v>
          </cell>
          <cell r="AT1191" t="str">
            <v>NA</v>
          </cell>
          <cell r="AV1191" t="str">
            <v>NA</v>
          </cell>
          <cell r="AW1191" t="str">
            <v>NA</v>
          </cell>
        </row>
        <row r="1192">
          <cell r="B1192" t="str">
            <v>1999Y</v>
          </cell>
          <cell r="D1192" t="str">
            <v>Philadelphia Gas Works Co.</v>
          </cell>
          <cell r="E1192" t="str">
            <v>NA</v>
          </cell>
          <cell r="F1192" t="str">
            <v>NA</v>
          </cell>
          <cell r="G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S1192" t="str">
            <v>NA</v>
          </cell>
          <cell r="W1192" t="str">
            <v>NA</v>
          </cell>
          <cell r="X1192" t="str">
            <v>NA</v>
          </cell>
          <cell r="Y1192" t="str">
            <v>NA</v>
          </cell>
          <cell r="Z1192" t="str">
            <v>NA</v>
          </cell>
          <cell r="AA1192" t="str">
            <v>NA</v>
          </cell>
          <cell r="AD1192" t="str">
            <v>NA</v>
          </cell>
          <cell r="AG1192" t="str">
            <v>NA</v>
          </cell>
          <cell r="AH1192" t="str">
            <v>NA</v>
          </cell>
          <cell r="AJ1192" t="str">
            <v>NA</v>
          </cell>
          <cell r="AK1192" t="str">
            <v/>
          </cell>
          <cell r="AM1192" t="str">
            <v>NA</v>
          </cell>
          <cell r="AN1192" t="str">
            <v>NA</v>
          </cell>
          <cell r="AO1192" t="str">
            <v>NA</v>
          </cell>
          <cell r="AP1192" t="str">
            <v>NA</v>
          </cell>
          <cell r="AQ1192" t="str">
            <v>NA</v>
          </cell>
          <cell r="AR1192" t="str">
            <v>NA</v>
          </cell>
          <cell r="AS1192" t="str">
            <v>NA</v>
          </cell>
          <cell r="AT1192" t="str">
            <v>NA</v>
          </cell>
          <cell r="AV1192" t="str">
            <v>NA</v>
          </cell>
          <cell r="AW1192" t="str">
            <v>NA</v>
          </cell>
        </row>
        <row r="1193">
          <cell r="B1193" t="str">
            <v>1998Y</v>
          </cell>
          <cell r="D1193" t="str">
            <v>Philadelphia Gas Works Co.</v>
          </cell>
          <cell r="E1193" t="str">
            <v>NA</v>
          </cell>
          <cell r="F1193" t="str">
            <v>NA</v>
          </cell>
          <cell r="G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S1193" t="str">
            <v>NA</v>
          </cell>
          <cell r="W1193" t="str">
            <v>NA</v>
          </cell>
          <cell r="X1193" t="str">
            <v>NA</v>
          </cell>
          <cell r="Y1193" t="str">
            <v>NA</v>
          </cell>
          <cell r="Z1193" t="str">
            <v>NA</v>
          </cell>
          <cell r="AA1193" t="str">
            <v>NA</v>
          </cell>
          <cell r="AD1193" t="str">
            <v>NA</v>
          </cell>
          <cell r="AG1193" t="str">
            <v>NA</v>
          </cell>
          <cell r="AH1193" t="str">
            <v>NA</v>
          </cell>
          <cell r="AJ1193" t="str">
            <v>NA</v>
          </cell>
          <cell r="AK1193" t="str">
            <v/>
          </cell>
          <cell r="AM1193" t="str">
            <v>NA</v>
          </cell>
          <cell r="AN1193" t="str">
            <v>NA</v>
          </cell>
          <cell r="AO1193" t="str">
            <v>NA</v>
          </cell>
          <cell r="AP1193" t="str">
            <v>NA</v>
          </cell>
          <cell r="AQ1193" t="str">
            <v>NA</v>
          </cell>
          <cell r="AR1193" t="str">
            <v>NA</v>
          </cell>
          <cell r="AS1193" t="str">
            <v>NA</v>
          </cell>
          <cell r="AT1193" t="str">
            <v>NA</v>
          </cell>
          <cell r="AV1193" t="str">
            <v>NA</v>
          </cell>
          <cell r="AW1193" t="str">
            <v>NA</v>
          </cell>
        </row>
        <row r="1194">
          <cell r="B1194" t="str">
            <v>1997Y</v>
          </cell>
          <cell r="D1194" t="str">
            <v>Philadelphia Gas Works Co.</v>
          </cell>
          <cell r="E1194" t="str">
            <v>NA</v>
          </cell>
          <cell r="F1194" t="str">
            <v>NA</v>
          </cell>
          <cell r="G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S1194" t="str">
            <v>NA</v>
          </cell>
          <cell r="W1194" t="str">
            <v>NA</v>
          </cell>
          <cell r="X1194" t="str">
            <v>NA</v>
          </cell>
          <cell r="Y1194" t="str">
            <v>NA</v>
          </cell>
          <cell r="Z1194" t="str">
            <v>NA</v>
          </cell>
          <cell r="AA1194" t="str">
            <v>NA</v>
          </cell>
          <cell r="AD1194" t="str">
            <v>NA</v>
          </cell>
          <cell r="AG1194" t="str">
            <v>NA</v>
          </cell>
          <cell r="AH1194" t="str">
            <v>NA</v>
          </cell>
          <cell r="AJ1194" t="str">
            <v>NA</v>
          </cell>
          <cell r="AK1194" t="str">
            <v/>
          </cell>
          <cell r="AM1194" t="str">
            <v>NA</v>
          </cell>
          <cell r="AN1194" t="str">
            <v>NA</v>
          </cell>
          <cell r="AO1194" t="str">
            <v>NA</v>
          </cell>
          <cell r="AP1194" t="str">
            <v>NA</v>
          </cell>
          <cell r="AQ1194" t="str">
            <v>NA</v>
          </cell>
          <cell r="AR1194" t="str">
            <v>NA</v>
          </cell>
          <cell r="AS1194" t="str">
            <v>NA</v>
          </cell>
          <cell r="AT1194" t="str">
            <v>NA</v>
          </cell>
          <cell r="AV1194" t="str">
            <v>NA</v>
          </cell>
          <cell r="AW1194" t="str">
            <v>NA</v>
          </cell>
        </row>
        <row r="1195">
          <cell r="B1195" t="str">
            <v>1996Y</v>
          </cell>
          <cell r="D1195" t="str">
            <v>Philadelphia Gas Works Co.</v>
          </cell>
          <cell r="E1195" t="str">
            <v>NA</v>
          </cell>
          <cell r="F1195" t="str">
            <v>NA</v>
          </cell>
          <cell r="G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S1195" t="str">
            <v>NA</v>
          </cell>
          <cell r="W1195" t="str">
            <v>NA</v>
          </cell>
          <cell r="X1195" t="str">
            <v>NA</v>
          </cell>
          <cell r="Y1195" t="str">
            <v>NA</v>
          </cell>
          <cell r="Z1195" t="str">
            <v>NA</v>
          </cell>
          <cell r="AA1195" t="str">
            <v>NA</v>
          </cell>
          <cell r="AD1195" t="str">
            <v>NA</v>
          </cell>
          <cell r="AG1195" t="str">
            <v>NA</v>
          </cell>
          <cell r="AH1195" t="str">
            <v>NA</v>
          </cell>
          <cell r="AJ1195" t="str">
            <v>NA</v>
          </cell>
          <cell r="AK1195" t="str">
            <v/>
          </cell>
          <cell r="AM1195" t="str">
            <v>NA</v>
          </cell>
          <cell r="AN1195" t="str">
            <v>NA</v>
          </cell>
          <cell r="AO1195" t="str">
            <v>NA</v>
          </cell>
          <cell r="AP1195" t="str">
            <v>NA</v>
          </cell>
          <cell r="AQ1195" t="str">
            <v>NA</v>
          </cell>
          <cell r="AR1195" t="str">
            <v>NA</v>
          </cell>
          <cell r="AS1195" t="str">
            <v>NA</v>
          </cell>
          <cell r="AT1195" t="str">
            <v>NA</v>
          </cell>
          <cell r="AV1195" t="str">
            <v>NA</v>
          </cell>
          <cell r="AW1195" t="str">
            <v>NA</v>
          </cell>
        </row>
        <row r="1196">
          <cell r="B1196" t="str">
            <v>2006Y</v>
          </cell>
          <cell r="D1196" t="str">
            <v>Pike County Light &amp; Power Co</v>
          </cell>
          <cell r="E1196">
            <v>119</v>
          </cell>
          <cell r="F1196">
            <v>57</v>
          </cell>
          <cell r="G1196">
            <v>1160</v>
          </cell>
          <cell r="J1196">
            <v>1160</v>
          </cell>
          <cell r="K1196">
            <v>126619</v>
          </cell>
          <cell r="L1196">
            <v>1861</v>
          </cell>
          <cell r="M1196">
            <v>103278</v>
          </cell>
          <cell r="N1196">
            <v>1526</v>
          </cell>
          <cell r="O1196">
            <v>1515</v>
          </cell>
          <cell r="P1196">
            <v>126708</v>
          </cell>
          <cell r="S1196">
            <v>86</v>
          </cell>
          <cell r="W1196">
            <v>50</v>
          </cell>
          <cell r="X1196">
            <v>523</v>
          </cell>
          <cell r="Y1196">
            <v>16</v>
          </cell>
          <cell r="Z1196">
            <v>41</v>
          </cell>
          <cell r="AA1196">
            <v>-722</v>
          </cell>
          <cell r="AD1196">
            <v>176</v>
          </cell>
          <cell r="AG1196" t="str">
            <v>NA</v>
          </cell>
          <cell r="AH1196" t="str">
            <v>NA</v>
          </cell>
          <cell r="AJ1196" t="str">
            <v>NA</v>
          </cell>
          <cell r="AK1196">
            <v>5198</v>
          </cell>
          <cell r="AM1196">
            <v>19</v>
          </cell>
          <cell r="AN1196">
            <v>0.005199306759098787</v>
          </cell>
          <cell r="AO1196">
            <v>6</v>
          </cell>
          <cell r="AP1196" t="str">
            <v>NA</v>
          </cell>
          <cell r="AQ1196">
            <v>-0.13077605805239867</v>
          </cell>
          <cell r="AR1196">
            <v>1525.5</v>
          </cell>
          <cell r="AS1196" t="str">
            <v>NA</v>
          </cell>
          <cell r="AT1196" t="str">
            <v>NA</v>
          </cell>
          <cell r="AV1196">
            <v>1515</v>
          </cell>
          <cell r="AW1196">
            <v>126708</v>
          </cell>
        </row>
        <row r="1197">
          <cell r="B1197" t="str">
            <v>2005Y</v>
          </cell>
          <cell r="D1197" t="str">
            <v>Pike County Light &amp; Power Co</v>
          </cell>
          <cell r="E1197">
            <v>142</v>
          </cell>
          <cell r="F1197">
            <v>36</v>
          </cell>
          <cell r="G1197">
            <v>1154</v>
          </cell>
          <cell r="J1197">
            <v>1154</v>
          </cell>
          <cell r="K1197">
            <v>146308</v>
          </cell>
          <cell r="L1197">
            <v>1547</v>
          </cell>
          <cell r="M1197">
            <v>122302</v>
          </cell>
          <cell r="N1197">
            <v>1295</v>
          </cell>
          <cell r="O1197">
            <v>1272</v>
          </cell>
          <cell r="P1197">
            <v>147494</v>
          </cell>
          <cell r="S1197">
            <v>106</v>
          </cell>
          <cell r="W1197">
            <v>31</v>
          </cell>
          <cell r="X1197">
            <v>315</v>
          </cell>
          <cell r="Y1197">
            <v>3</v>
          </cell>
          <cell r="Z1197">
            <v>31</v>
          </cell>
          <cell r="AA1197">
            <v>-1044</v>
          </cell>
          <cell r="AD1197">
            <v>177</v>
          </cell>
          <cell r="AG1197" t="str">
            <v>NA</v>
          </cell>
          <cell r="AH1197" t="str">
            <v>NA</v>
          </cell>
          <cell r="AJ1197" t="str">
            <v>NA</v>
          </cell>
          <cell r="AK1197">
            <v>5873</v>
          </cell>
          <cell r="AM1197">
            <v>19</v>
          </cell>
          <cell r="AN1197" t="str">
            <v>NA</v>
          </cell>
          <cell r="AO1197" t="str">
            <v>NA</v>
          </cell>
          <cell r="AP1197" t="str">
            <v>NA</v>
          </cell>
          <cell r="AQ1197" t="str">
            <v>NA</v>
          </cell>
          <cell r="AR1197">
            <v>1328</v>
          </cell>
          <cell r="AS1197" t="str">
            <v>NA</v>
          </cell>
          <cell r="AT1197" t="str">
            <v>NA</v>
          </cell>
          <cell r="AV1197">
            <v>1272</v>
          </cell>
          <cell r="AW1197">
            <v>147494</v>
          </cell>
        </row>
        <row r="1198">
          <cell r="B1198" t="str">
            <v>2004Y</v>
          </cell>
          <cell r="D1198" t="str">
            <v>Pike County Light &amp; Power Co</v>
          </cell>
          <cell r="E1198">
            <v>95</v>
          </cell>
          <cell r="F1198">
            <v>27</v>
          </cell>
          <cell r="G1198" t="str">
            <v>NA</v>
          </cell>
          <cell r="J1198" t="str">
            <v>NA</v>
          </cell>
          <cell r="K1198" t="str">
            <v>NA</v>
          </cell>
          <cell r="L1198">
            <v>1281</v>
          </cell>
          <cell r="M1198" t="str">
            <v>NA</v>
          </cell>
          <cell r="N1198">
            <v>1125</v>
          </cell>
          <cell r="O1198">
            <v>1075</v>
          </cell>
          <cell r="P1198" t="str">
            <v>NA</v>
          </cell>
          <cell r="S1198">
            <v>62</v>
          </cell>
          <cell r="W1198">
            <v>47</v>
          </cell>
          <cell r="X1198">
            <v>374</v>
          </cell>
          <cell r="Y1198">
            <v>7</v>
          </cell>
          <cell r="Z1198">
            <v>26</v>
          </cell>
          <cell r="AA1198">
            <v>-2274</v>
          </cell>
          <cell r="AD1198">
            <v>122</v>
          </cell>
          <cell r="AG1198" t="str">
            <v>NA</v>
          </cell>
          <cell r="AH1198" t="str">
            <v>NA</v>
          </cell>
          <cell r="AJ1198" t="str">
            <v>NA</v>
          </cell>
          <cell r="AK1198">
            <v>5738</v>
          </cell>
          <cell r="AM1198">
            <v>19</v>
          </cell>
          <cell r="AN1198" t="str">
            <v>NA</v>
          </cell>
          <cell r="AO1198" t="str">
            <v>NA</v>
          </cell>
          <cell r="AP1198" t="str">
            <v>NA</v>
          </cell>
          <cell r="AQ1198" t="str">
            <v>NA</v>
          </cell>
          <cell r="AR1198">
            <v>1131.5</v>
          </cell>
          <cell r="AS1198" t="str">
            <v>NA</v>
          </cell>
          <cell r="AT1198" t="str">
            <v>NA</v>
          </cell>
          <cell r="AV1198">
            <v>1075</v>
          </cell>
          <cell r="AW1198" t="str">
            <v>NA</v>
          </cell>
        </row>
        <row r="1199">
          <cell r="B1199" t="str">
            <v>2003Y</v>
          </cell>
          <cell r="D1199" t="str">
            <v>Pike County Light &amp; Power Co</v>
          </cell>
          <cell r="E1199">
            <v>72</v>
          </cell>
          <cell r="F1199">
            <v>23</v>
          </cell>
          <cell r="G1199">
            <v>1146</v>
          </cell>
          <cell r="J1199">
            <v>1146</v>
          </cell>
          <cell r="K1199">
            <v>150038</v>
          </cell>
          <cell r="L1199">
            <v>1060</v>
          </cell>
          <cell r="M1199">
            <v>132207</v>
          </cell>
          <cell r="N1199">
            <v>930</v>
          </cell>
          <cell r="O1199">
            <v>833</v>
          </cell>
          <cell r="P1199">
            <v>146658</v>
          </cell>
          <cell r="S1199">
            <v>66</v>
          </cell>
          <cell r="W1199">
            <v>34</v>
          </cell>
          <cell r="X1199">
            <v>104</v>
          </cell>
          <cell r="Y1199">
            <v>2</v>
          </cell>
          <cell r="Z1199">
            <v>28</v>
          </cell>
          <cell r="AA1199" t="str">
            <v>NA</v>
          </cell>
          <cell r="AD1199">
            <v>95</v>
          </cell>
          <cell r="AG1199" t="str">
            <v>NA</v>
          </cell>
          <cell r="AH1199" t="str">
            <v>NA</v>
          </cell>
          <cell r="AJ1199" t="str">
            <v>NA</v>
          </cell>
          <cell r="AK1199">
            <v>6087</v>
          </cell>
          <cell r="AM1199">
            <v>19</v>
          </cell>
          <cell r="AN1199">
            <v>0.01147396293027361</v>
          </cell>
          <cell r="AO1199">
            <v>13</v>
          </cell>
          <cell r="AP1199" t="str">
            <v>NA</v>
          </cell>
          <cell r="AQ1199" t="str">
            <v>NA</v>
          </cell>
          <cell r="AR1199">
            <v>1092</v>
          </cell>
          <cell r="AS1199" t="str">
            <v>NA</v>
          </cell>
          <cell r="AT1199" t="str">
            <v>NA</v>
          </cell>
          <cell r="AV1199">
            <v>833</v>
          </cell>
          <cell r="AW1199">
            <v>146658</v>
          </cell>
        </row>
        <row r="1200">
          <cell r="B1200" t="str">
            <v>2002Y</v>
          </cell>
          <cell r="D1200" t="str">
            <v>Pike County Light &amp; Power Co</v>
          </cell>
          <cell r="E1200">
            <v>13</v>
          </cell>
          <cell r="F1200">
            <v>12</v>
          </cell>
          <cell r="G1200">
            <v>1133</v>
          </cell>
          <cell r="J1200">
            <v>1133</v>
          </cell>
          <cell r="K1200">
            <v>129297</v>
          </cell>
          <cell r="L1200">
            <v>1053</v>
          </cell>
          <cell r="M1200">
            <v>116847</v>
          </cell>
          <cell r="N1200">
            <v>947</v>
          </cell>
          <cell r="O1200">
            <v>846</v>
          </cell>
          <cell r="P1200">
            <v>128300</v>
          </cell>
          <cell r="S1200">
            <v>93</v>
          </cell>
          <cell r="W1200">
            <v>59</v>
          </cell>
          <cell r="X1200" t="str">
            <v>NA</v>
          </cell>
          <cell r="Y1200">
            <v>1</v>
          </cell>
          <cell r="Z1200">
            <v>22</v>
          </cell>
          <cell r="AA1200" t="str">
            <v>NA</v>
          </cell>
          <cell r="AD1200">
            <v>25</v>
          </cell>
          <cell r="AG1200" t="str">
            <v>NA</v>
          </cell>
          <cell r="AH1200" t="str">
            <v>NA</v>
          </cell>
          <cell r="AJ1200" t="str">
            <v>NA</v>
          </cell>
          <cell r="AK1200">
            <v>5464</v>
          </cell>
          <cell r="AM1200">
            <v>18</v>
          </cell>
          <cell r="AN1200">
            <v>0.046168051708217916</v>
          </cell>
          <cell r="AO1200">
            <v>50</v>
          </cell>
          <cell r="AP1200" t="str">
            <v>NA</v>
          </cell>
          <cell r="AQ1200" t="str">
            <v>NA</v>
          </cell>
          <cell r="AR1200">
            <v>1042</v>
          </cell>
          <cell r="AS1200" t="str">
            <v>NA</v>
          </cell>
          <cell r="AT1200" t="str">
            <v>NA</v>
          </cell>
          <cell r="AV1200">
            <v>846</v>
          </cell>
          <cell r="AW1200">
            <v>128300</v>
          </cell>
        </row>
        <row r="1201">
          <cell r="B1201" t="str">
            <v>2001Y</v>
          </cell>
          <cell r="D1201" t="str">
            <v>Pike County Light &amp; Power Co</v>
          </cell>
          <cell r="E1201">
            <v>105</v>
          </cell>
          <cell r="F1201">
            <v>25</v>
          </cell>
          <cell r="G1201">
            <v>1083</v>
          </cell>
          <cell r="J1201">
            <v>1083</v>
          </cell>
          <cell r="K1201">
            <v>128241</v>
          </cell>
          <cell r="L1201">
            <v>1048</v>
          </cell>
          <cell r="M1201">
            <v>117256</v>
          </cell>
          <cell r="N1201">
            <v>953</v>
          </cell>
          <cell r="O1201">
            <v>790</v>
          </cell>
          <cell r="P1201">
            <v>133579</v>
          </cell>
          <cell r="S1201">
            <v>58</v>
          </cell>
          <cell r="W1201">
            <v>19</v>
          </cell>
          <cell r="X1201">
            <v>-484</v>
          </cell>
          <cell r="Y1201" t="str">
            <v>NA</v>
          </cell>
          <cell r="Z1201" t="str">
            <v>NA</v>
          </cell>
          <cell r="AA1201" t="str">
            <v>NA</v>
          </cell>
          <cell r="AD1201">
            <v>130</v>
          </cell>
          <cell r="AG1201" t="str">
            <v>NA</v>
          </cell>
          <cell r="AH1201" t="str">
            <v>NA</v>
          </cell>
          <cell r="AJ1201" t="str">
            <v>NA</v>
          </cell>
          <cell r="AK1201" t="str">
            <v/>
          </cell>
          <cell r="AM1201">
            <v>17</v>
          </cell>
          <cell r="AN1201">
            <v>0.047388781431334626</v>
          </cell>
          <cell r="AO1201">
            <v>49</v>
          </cell>
          <cell r="AP1201" t="str">
            <v>NA</v>
          </cell>
          <cell r="AQ1201" t="str">
            <v>NA</v>
          </cell>
          <cell r="AR1201">
            <v>951.5</v>
          </cell>
          <cell r="AS1201" t="str">
            <v>NA</v>
          </cell>
          <cell r="AT1201" t="str">
            <v>NA</v>
          </cell>
          <cell r="AV1201">
            <v>790</v>
          </cell>
          <cell r="AW1201">
            <v>133579</v>
          </cell>
        </row>
        <row r="1202">
          <cell r="B1202" t="str">
            <v>2000Y</v>
          </cell>
          <cell r="D1202" t="str">
            <v>Pike County Light &amp; Power Co</v>
          </cell>
          <cell r="E1202">
            <v>75</v>
          </cell>
          <cell r="F1202">
            <v>14</v>
          </cell>
          <cell r="G1202">
            <v>1034</v>
          </cell>
          <cell r="J1202">
            <v>1034</v>
          </cell>
          <cell r="K1202">
            <v>134951</v>
          </cell>
          <cell r="L1202">
            <v>880</v>
          </cell>
          <cell r="M1202">
            <v>122057</v>
          </cell>
          <cell r="N1202">
            <v>791</v>
          </cell>
          <cell r="O1202">
            <v>716</v>
          </cell>
          <cell r="P1202">
            <v>136184</v>
          </cell>
          <cell r="S1202">
            <v>81</v>
          </cell>
          <cell r="W1202">
            <v>33</v>
          </cell>
          <cell r="X1202">
            <v>-765</v>
          </cell>
          <cell r="Y1202" t="str">
            <v>NA</v>
          </cell>
          <cell r="Z1202" t="str">
            <v>NA</v>
          </cell>
          <cell r="AA1202" t="str">
            <v>NA</v>
          </cell>
          <cell r="AD1202">
            <v>90</v>
          </cell>
          <cell r="AG1202" t="str">
            <v>NA</v>
          </cell>
          <cell r="AH1202" t="str">
            <v>NA</v>
          </cell>
          <cell r="AJ1202" t="str">
            <v>NA</v>
          </cell>
          <cell r="AK1202" t="str">
            <v/>
          </cell>
          <cell r="AM1202" t="str">
            <v>NA</v>
          </cell>
          <cell r="AN1202" t="str">
            <v>NA</v>
          </cell>
          <cell r="AO1202" t="str">
            <v>NA</v>
          </cell>
          <cell r="AP1202" t="str">
            <v>NA</v>
          </cell>
          <cell r="AQ1202" t="str">
            <v>NA</v>
          </cell>
          <cell r="AR1202" t="str">
            <v>NA</v>
          </cell>
          <cell r="AS1202" t="str">
            <v>NA</v>
          </cell>
          <cell r="AT1202" t="str">
            <v>NA</v>
          </cell>
          <cell r="AV1202">
            <v>716</v>
          </cell>
          <cell r="AW1202">
            <v>136184</v>
          </cell>
        </row>
        <row r="1203">
          <cell r="B1203" t="str">
            <v>1999Y</v>
          </cell>
          <cell r="D1203" t="str">
            <v>Pike County Light &amp; Power Co</v>
          </cell>
          <cell r="E1203" t="str">
            <v>NA</v>
          </cell>
          <cell r="F1203" t="str">
            <v>NA</v>
          </cell>
          <cell r="G1203" t="str">
            <v>NA</v>
          </cell>
          <cell r="J1203" t="str">
            <v>NA</v>
          </cell>
          <cell r="K1203" t="str">
            <v>NA</v>
          </cell>
          <cell r="L1203" t="str">
            <v>NA</v>
          </cell>
          <cell r="M1203" t="str">
            <v>NA</v>
          </cell>
          <cell r="N1203" t="str">
            <v>NA</v>
          </cell>
          <cell r="O1203" t="str">
            <v>NA</v>
          </cell>
          <cell r="P1203" t="str">
            <v>NA</v>
          </cell>
          <cell r="S1203" t="str">
            <v>NA</v>
          </cell>
          <cell r="W1203" t="str">
            <v>NA</v>
          </cell>
          <cell r="X1203" t="str">
            <v>NA</v>
          </cell>
          <cell r="Y1203" t="str">
            <v>NA</v>
          </cell>
          <cell r="Z1203" t="str">
            <v>NA</v>
          </cell>
          <cell r="AA1203" t="str">
            <v>NA</v>
          </cell>
          <cell r="AD1203" t="str">
            <v>NA</v>
          </cell>
          <cell r="AG1203" t="str">
            <v>NA</v>
          </cell>
          <cell r="AH1203" t="str">
            <v>NA</v>
          </cell>
          <cell r="AJ1203" t="str">
            <v>NA</v>
          </cell>
          <cell r="AK1203" t="str">
            <v/>
          </cell>
          <cell r="AM1203" t="str">
            <v>NA</v>
          </cell>
          <cell r="AN1203" t="str">
            <v>NA</v>
          </cell>
          <cell r="AO1203" t="str">
            <v>NA</v>
          </cell>
          <cell r="AP1203" t="str">
            <v>NA</v>
          </cell>
          <cell r="AQ1203" t="str">
            <v>NA</v>
          </cell>
          <cell r="AR1203" t="str">
            <v>NA</v>
          </cell>
          <cell r="AS1203" t="str">
            <v>NA</v>
          </cell>
          <cell r="AT1203" t="str">
            <v>NA</v>
          </cell>
          <cell r="AV1203" t="str">
            <v>NA</v>
          </cell>
          <cell r="AW1203" t="str">
            <v>NA</v>
          </cell>
        </row>
        <row r="1204">
          <cell r="B1204" t="str">
            <v>1998Y</v>
          </cell>
          <cell r="D1204" t="str">
            <v>Pike County Light &amp; Power Co</v>
          </cell>
          <cell r="E1204" t="str">
            <v>NA</v>
          </cell>
          <cell r="F1204" t="str">
            <v>NA</v>
          </cell>
          <cell r="G1204" t="str">
            <v>NA</v>
          </cell>
          <cell r="J1204" t="str">
            <v>NA</v>
          </cell>
          <cell r="K1204" t="str">
            <v>NA</v>
          </cell>
          <cell r="L1204" t="str">
            <v>NA</v>
          </cell>
          <cell r="M1204" t="str">
            <v>NA</v>
          </cell>
          <cell r="N1204" t="str">
            <v>NA</v>
          </cell>
          <cell r="O1204" t="str">
            <v>NA</v>
          </cell>
          <cell r="P1204" t="str">
            <v>NA</v>
          </cell>
          <cell r="S1204" t="str">
            <v>NA</v>
          </cell>
          <cell r="W1204" t="str">
            <v>NA</v>
          </cell>
          <cell r="X1204" t="str">
            <v>NA</v>
          </cell>
          <cell r="Y1204" t="str">
            <v>NA</v>
          </cell>
          <cell r="Z1204" t="str">
            <v>NA</v>
          </cell>
          <cell r="AA1204" t="str">
            <v>NA</v>
          </cell>
          <cell r="AD1204" t="str">
            <v>NA</v>
          </cell>
          <cell r="AG1204" t="str">
            <v>NA</v>
          </cell>
          <cell r="AH1204" t="str">
            <v>NA</v>
          </cell>
          <cell r="AJ1204" t="str">
            <v>NA</v>
          </cell>
          <cell r="AK1204" t="str">
            <v/>
          </cell>
          <cell r="AM1204" t="str">
            <v>NA</v>
          </cell>
          <cell r="AN1204" t="str">
            <v>NA</v>
          </cell>
          <cell r="AO1204" t="str">
            <v>NA</v>
          </cell>
          <cell r="AP1204" t="str">
            <v>NA</v>
          </cell>
          <cell r="AQ1204" t="str">
            <v>NA</v>
          </cell>
          <cell r="AR1204" t="str">
            <v>NA</v>
          </cell>
          <cell r="AS1204" t="str">
            <v>NA</v>
          </cell>
          <cell r="AT1204" t="str">
            <v>NA</v>
          </cell>
          <cell r="AV1204" t="str">
            <v>NA</v>
          </cell>
          <cell r="AW1204" t="str">
            <v>NA</v>
          </cell>
        </row>
        <row r="1205">
          <cell r="B1205" t="str">
            <v>1997Y</v>
          </cell>
          <cell r="D1205" t="str">
            <v>Pike County Light &amp; Power Co</v>
          </cell>
          <cell r="E1205" t="str">
            <v>NA</v>
          </cell>
          <cell r="F1205" t="str">
            <v>NA</v>
          </cell>
          <cell r="G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S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D1205" t="str">
            <v>NA</v>
          </cell>
          <cell r="AG1205" t="str">
            <v>NA</v>
          </cell>
          <cell r="AH1205" t="str">
            <v>NA</v>
          </cell>
          <cell r="AJ1205" t="str">
            <v>NA</v>
          </cell>
          <cell r="AK1205" t="str">
            <v/>
          </cell>
          <cell r="AM1205" t="str">
            <v>NA</v>
          </cell>
          <cell r="AN1205" t="str">
            <v>NA</v>
          </cell>
          <cell r="AO1205" t="str">
            <v>NA</v>
          </cell>
          <cell r="AP1205" t="str">
            <v>NA</v>
          </cell>
          <cell r="AQ1205" t="str">
            <v>NA</v>
          </cell>
          <cell r="AR1205" t="str">
            <v>NA</v>
          </cell>
          <cell r="AS1205" t="str">
            <v>NA</v>
          </cell>
          <cell r="AT1205" t="str">
            <v>NA</v>
          </cell>
          <cell r="AV1205" t="str">
            <v>NA</v>
          </cell>
          <cell r="AW1205" t="str">
            <v>NA</v>
          </cell>
        </row>
        <row r="1206">
          <cell r="B1206" t="str">
            <v>1996Y</v>
          </cell>
          <cell r="D1206" t="str">
            <v>Pike County Light &amp; Power Co</v>
          </cell>
          <cell r="E1206" t="str">
            <v>NA</v>
          </cell>
          <cell r="F1206" t="str">
            <v>NA</v>
          </cell>
          <cell r="G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S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D1206" t="str">
            <v>NA</v>
          </cell>
          <cell r="AG1206" t="str">
            <v>NA</v>
          </cell>
          <cell r="AH1206" t="str">
            <v>NA</v>
          </cell>
          <cell r="AJ1206" t="str">
            <v>NA</v>
          </cell>
          <cell r="AK1206" t="str">
            <v/>
          </cell>
          <cell r="AM1206" t="str">
            <v>NA</v>
          </cell>
          <cell r="AN1206" t="str">
            <v>NA</v>
          </cell>
          <cell r="AO1206" t="str">
            <v>NA</v>
          </cell>
          <cell r="AP1206" t="str">
            <v>NA</v>
          </cell>
          <cell r="AQ1206" t="str">
            <v>NA</v>
          </cell>
          <cell r="AR1206" t="str">
            <v>NA</v>
          </cell>
          <cell r="AS1206" t="str">
            <v>NA</v>
          </cell>
          <cell r="AT1206" t="str">
            <v>NA</v>
          </cell>
          <cell r="AV1206" t="str">
            <v>NA</v>
          </cell>
          <cell r="AW1206" t="str">
            <v>NA</v>
          </cell>
        </row>
        <row r="1207">
          <cell r="B1207" t="str">
            <v>2006Y</v>
          </cell>
          <cell r="D1207" t="str">
            <v>Pike Natural Gas Co</v>
          </cell>
          <cell r="E1207">
            <v>134</v>
          </cell>
          <cell r="F1207">
            <v>440</v>
          </cell>
          <cell r="G1207">
            <v>7148</v>
          </cell>
          <cell r="J1207">
            <v>7148</v>
          </cell>
          <cell r="K1207">
            <v>831312</v>
          </cell>
          <cell r="L1207">
            <v>10462</v>
          </cell>
          <cell r="M1207">
            <v>427099</v>
          </cell>
          <cell r="N1207">
            <v>5260</v>
          </cell>
          <cell r="O1207">
            <v>8619</v>
          </cell>
          <cell r="P1207" t="str">
            <v>NA</v>
          </cell>
          <cell r="S1207">
            <v>1120</v>
          </cell>
          <cell r="W1207">
            <v>409</v>
          </cell>
          <cell r="X1207">
            <v>-262</v>
          </cell>
          <cell r="Y1207">
            <v>42</v>
          </cell>
          <cell r="Z1207">
            <v>245</v>
          </cell>
          <cell r="AA1207" t="str">
            <v>NA</v>
          </cell>
          <cell r="AD1207">
            <v>574</v>
          </cell>
          <cell r="AG1207" t="str">
            <v>NA</v>
          </cell>
          <cell r="AH1207" t="str">
            <v>NA</v>
          </cell>
          <cell r="AJ1207" t="str">
            <v>NA</v>
          </cell>
          <cell r="AK1207">
            <v>5278</v>
          </cell>
          <cell r="AM1207">
            <v>278.5</v>
          </cell>
          <cell r="AN1207">
            <v>0.0015365274479675933</v>
          </cell>
          <cell r="AO1207" t="str">
            <v>NA</v>
          </cell>
          <cell r="AP1207" t="str">
            <v>NA</v>
          </cell>
          <cell r="AQ1207" t="str">
            <v>NA</v>
          </cell>
          <cell r="AR1207">
            <v>5353.5</v>
          </cell>
          <cell r="AS1207">
            <v>2790</v>
          </cell>
          <cell r="AT1207">
            <v>2563.5</v>
          </cell>
          <cell r="AV1207">
            <v>8619</v>
          </cell>
          <cell r="AW1207" t="str">
            <v>NA</v>
          </cell>
        </row>
        <row r="1208">
          <cell r="B1208" t="str">
            <v>2005Y</v>
          </cell>
          <cell r="D1208" t="str">
            <v>Pike Natural Gas Co</v>
          </cell>
          <cell r="E1208">
            <v>186</v>
          </cell>
          <cell r="F1208">
            <v>507</v>
          </cell>
          <cell r="G1208">
            <v>7159</v>
          </cell>
          <cell r="J1208">
            <v>7159</v>
          </cell>
          <cell r="K1208">
            <v>931000</v>
          </cell>
          <cell r="L1208">
            <v>10884</v>
          </cell>
          <cell r="M1208">
            <v>474500</v>
          </cell>
          <cell r="N1208">
            <v>5400</v>
          </cell>
          <cell r="O1208">
            <v>8999</v>
          </cell>
          <cell r="P1208" t="str">
            <v>NA</v>
          </cell>
          <cell r="S1208">
            <v>1049</v>
          </cell>
          <cell r="W1208">
            <v>378</v>
          </cell>
          <cell r="X1208">
            <v>-247</v>
          </cell>
          <cell r="Y1208">
            <v>21</v>
          </cell>
          <cell r="Z1208">
            <v>206</v>
          </cell>
          <cell r="AA1208" t="str">
            <v>NA</v>
          </cell>
          <cell r="AD1208">
            <v>693</v>
          </cell>
          <cell r="AG1208" t="str">
            <v>NA</v>
          </cell>
          <cell r="AH1208" t="str">
            <v>NA</v>
          </cell>
          <cell r="AJ1208" t="str">
            <v>NA</v>
          </cell>
          <cell r="AK1208">
            <v>5932</v>
          </cell>
          <cell r="AM1208">
            <v>274.9</v>
          </cell>
          <cell r="AN1208">
            <v>0.007458485786659161</v>
          </cell>
          <cell r="AO1208">
            <v>53</v>
          </cell>
          <cell r="AP1208" t="str">
            <v>NA</v>
          </cell>
          <cell r="AQ1208" t="str">
            <v>NA</v>
          </cell>
          <cell r="AR1208">
            <v>5171.5</v>
          </cell>
          <cell r="AS1208">
            <v>2665.5</v>
          </cell>
          <cell r="AT1208">
            <v>2506</v>
          </cell>
          <cell r="AV1208">
            <v>8999</v>
          </cell>
          <cell r="AW1208" t="str">
            <v>NA</v>
          </cell>
        </row>
        <row r="1209">
          <cell r="B1209" t="str">
            <v>2004Y</v>
          </cell>
          <cell r="D1209" t="str">
            <v>Pike Natural Gas Co</v>
          </cell>
          <cell r="E1209">
            <v>142</v>
          </cell>
          <cell r="F1209">
            <v>443</v>
          </cell>
          <cell r="G1209">
            <v>7106</v>
          </cell>
          <cell r="J1209">
            <v>7106</v>
          </cell>
          <cell r="K1209">
            <v>969297</v>
          </cell>
          <cell r="L1209">
            <v>9790</v>
          </cell>
          <cell r="M1209">
            <v>474590</v>
          </cell>
          <cell r="N1209">
            <v>4667</v>
          </cell>
          <cell r="O1209">
            <v>7843</v>
          </cell>
          <cell r="P1209" t="str">
            <v>NA</v>
          </cell>
          <cell r="S1209">
            <v>1142</v>
          </cell>
          <cell r="W1209">
            <v>429</v>
          </cell>
          <cell r="X1209">
            <v>-279</v>
          </cell>
          <cell r="Y1209">
            <v>76</v>
          </cell>
          <cell r="Z1209">
            <v>207</v>
          </cell>
          <cell r="AA1209" t="str">
            <v>NA</v>
          </cell>
          <cell r="AD1209">
            <v>586</v>
          </cell>
          <cell r="AG1209" t="str">
            <v>NA</v>
          </cell>
          <cell r="AH1209" t="str">
            <v>NA</v>
          </cell>
          <cell r="AJ1209" t="str">
            <v>NA</v>
          </cell>
          <cell r="AK1209">
            <v>5772</v>
          </cell>
          <cell r="AM1209">
            <v>267</v>
          </cell>
          <cell r="AN1209">
            <v>0.017468499427262314</v>
          </cell>
          <cell r="AO1209">
            <v>122</v>
          </cell>
          <cell r="AP1209" t="str">
            <v>NA</v>
          </cell>
          <cell r="AQ1209" t="str">
            <v>NA</v>
          </cell>
          <cell r="AR1209">
            <v>4838</v>
          </cell>
          <cell r="AS1209">
            <v>2532</v>
          </cell>
          <cell r="AT1209">
            <v>2306</v>
          </cell>
          <cell r="AV1209">
            <v>7843</v>
          </cell>
          <cell r="AW1209" t="str">
            <v>NA</v>
          </cell>
        </row>
        <row r="1210">
          <cell r="B1210" t="str">
            <v>2003Y</v>
          </cell>
          <cell r="D1210" t="str">
            <v>Pike Natural Gas Co</v>
          </cell>
          <cell r="E1210">
            <v>77</v>
          </cell>
          <cell r="F1210">
            <v>401</v>
          </cell>
          <cell r="G1210">
            <v>6984</v>
          </cell>
          <cell r="J1210">
            <v>6984</v>
          </cell>
          <cell r="K1210">
            <v>1001649</v>
          </cell>
          <cell r="L1210">
            <v>8166</v>
          </cell>
          <cell r="M1210">
            <v>506222</v>
          </cell>
          <cell r="N1210">
            <v>4137</v>
          </cell>
          <cell r="O1210">
            <v>6219</v>
          </cell>
          <cell r="P1210">
            <v>1025253</v>
          </cell>
          <cell r="S1210">
            <v>753</v>
          </cell>
          <cell r="W1210">
            <v>384</v>
          </cell>
          <cell r="X1210">
            <v>-9</v>
          </cell>
          <cell r="Y1210">
            <v>27</v>
          </cell>
          <cell r="Z1210">
            <v>162</v>
          </cell>
          <cell r="AA1210">
            <v>0</v>
          </cell>
          <cell r="AD1210">
            <v>478</v>
          </cell>
          <cell r="AG1210" t="str">
            <v>NA</v>
          </cell>
          <cell r="AH1210" t="str">
            <v>NA</v>
          </cell>
          <cell r="AJ1210" t="str">
            <v>NA</v>
          </cell>
          <cell r="AK1210">
            <v>6065</v>
          </cell>
          <cell r="AM1210">
            <v>259</v>
          </cell>
          <cell r="AN1210" t="str">
            <v>NA</v>
          </cell>
          <cell r="AO1210" t="str">
            <v>NA</v>
          </cell>
          <cell r="AP1210" t="str">
            <v>NA</v>
          </cell>
          <cell r="AQ1210" t="str">
            <v>NA</v>
          </cell>
          <cell r="AR1210" t="str">
            <v>NA</v>
          </cell>
          <cell r="AS1210" t="str">
            <v>NA</v>
          </cell>
          <cell r="AT1210" t="str">
            <v>NA</v>
          </cell>
          <cell r="AV1210">
            <v>6219</v>
          </cell>
          <cell r="AW1210">
            <v>1025253</v>
          </cell>
        </row>
        <row r="1211">
          <cell r="B1211" t="str">
            <v>2002Y</v>
          </cell>
          <cell r="D1211" t="str">
            <v>Pike Natural Gas Co</v>
          </cell>
          <cell r="E1211" t="str">
            <v>NA</v>
          </cell>
          <cell r="F1211" t="str">
            <v>NA</v>
          </cell>
          <cell r="G1211" t="str">
            <v>NA</v>
          </cell>
          <cell r="J1211" t="str">
            <v>NA</v>
          </cell>
          <cell r="K1211" t="str">
            <v>NA</v>
          </cell>
          <cell r="L1211" t="str">
            <v>NA</v>
          </cell>
          <cell r="M1211" t="str">
            <v>NA</v>
          </cell>
          <cell r="N1211" t="str">
            <v>NA</v>
          </cell>
          <cell r="O1211" t="str">
            <v>NA</v>
          </cell>
          <cell r="P1211" t="str">
            <v>NA</v>
          </cell>
          <cell r="S1211" t="str">
            <v>NA</v>
          </cell>
          <cell r="W1211" t="str">
            <v>NA</v>
          </cell>
          <cell r="X1211" t="str">
            <v>NA</v>
          </cell>
          <cell r="Y1211" t="str">
            <v>NA</v>
          </cell>
          <cell r="Z1211" t="str">
            <v>NA</v>
          </cell>
          <cell r="AA1211" t="str">
            <v>NA</v>
          </cell>
          <cell r="AD1211" t="str">
            <v>NA</v>
          </cell>
          <cell r="AG1211" t="str">
            <v>NA</v>
          </cell>
          <cell r="AH1211" t="str">
            <v>NA</v>
          </cell>
          <cell r="AJ1211" t="str">
            <v>NA</v>
          </cell>
          <cell r="AK1211">
            <v>5559</v>
          </cell>
          <cell r="AM1211">
            <v>256</v>
          </cell>
          <cell r="AN1211" t="str">
            <v>NA</v>
          </cell>
          <cell r="AO1211" t="str">
            <v>NA</v>
          </cell>
          <cell r="AP1211" t="str">
            <v>NA</v>
          </cell>
          <cell r="AQ1211" t="str">
            <v>NA</v>
          </cell>
          <cell r="AR1211" t="str">
            <v>NA</v>
          </cell>
          <cell r="AS1211" t="str">
            <v>NA</v>
          </cell>
          <cell r="AT1211" t="str">
            <v>NA</v>
          </cell>
          <cell r="AV1211" t="str">
            <v>NA</v>
          </cell>
          <cell r="AW1211" t="str">
            <v>NA</v>
          </cell>
        </row>
        <row r="1212">
          <cell r="B1212" t="str">
            <v>2001Y</v>
          </cell>
          <cell r="D1212" t="str">
            <v>Pike Natural Gas Co</v>
          </cell>
          <cell r="E1212" t="str">
            <v>NA</v>
          </cell>
          <cell r="F1212" t="str">
            <v>NA</v>
          </cell>
          <cell r="G1212" t="str">
            <v>NA</v>
          </cell>
          <cell r="J1212" t="str">
            <v>NA</v>
          </cell>
          <cell r="K1212" t="str">
            <v>NA</v>
          </cell>
          <cell r="L1212" t="str">
            <v>NA</v>
          </cell>
          <cell r="M1212" t="str">
            <v>NA</v>
          </cell>
          <cell r="N1212" t="str">
            <v>NA</v>
          </cell>
          <cell r="O1212" t="str">
            <v>NA</v>
          </cell>
          <cell r="P1212" t="str">
            <v>NA</v>
          </cell>
          <cell r="S1212" t="str">
            <v>NA</v>
          </cell>
          <cell r="W1212" t="str">
            <v>NA</v>
          </cell>
          <cell r="X1212" t="str">
            <v>NA</v>
          </cell>
          <cell r="Y1212" t="str">
            <v>NA</v>
          </cell>
          <cell r="Z1212" t="str">
            <v>NA</v>
          </cell>
          <cell r="AA1212" t="str">
            <v>NA</v>
          </cell>
          <cell r="AD1212" t="str">
            <v>NA</v>
          </cell>
          <cell r="AG1212" t="str">
            <v>NA</v>
          </cell>
          <cell r="AH1212" t="str">
            <v>NA</v>
          </cell>
          <cell r="AJ1212" t="str">
            <v>NA</v>
          </cell>
          <cell r="AK1212" t="str">
            <v/>
          </cell>
          <cell r="AM1212">
            <v>245</v>
          </cell>
          <cell r="AN1212" t="str">
            <v>NA</v>
          </cell>
          <cell r="AO1212" t="str">
            <v>NA</v>
          </cell>
          <cell r="AP1212" t="str">
            <v>NA</v>
          </cell>
          <cell r="AQ1212" t="str">
            <v>NA</v>
          </cell>
          <cell r="AR1212" t="str">
            <v>NA</v>
          </cell>
          <cell r="AS1212" t="str">
            <v>NA</v>
          </cell>
          <cell r="AT1212" t="str">
            <v>NA</v>
          </cell>
          <cell r="AV1212" t="str">
            <v>NA</v>
          </cell>
          <cell r="AW1212" t="str">
            <v>NA</v>
          </cell>
        </row>
        <row r="1213">
          <cell r="B1213" t="str">
            <v>2000Y</v>
          </cell>
          <cell r="D1213" t="str">
            <v>Pike Natural Gas Co</v>
          </cell>
          <cell r="E1213" t="str">
            <v>NA</v>
          </cell>
          <cell r="F1213" t="str">
            <v>NA</v>
          </cell>
          <cell r="G1213" t="str">
            <v>NA</v>
          </cell>
          <cell r="J1213" t="str">
            <v>NA</v>
          </cell>
          <cell r="K1213" t="str">
            <v>NA</v>
          </cell>
          <cell r="L1213" t="str">
            <v>NA</v>
          </cell>
          <cell r="M1213" t="str">
            <v>NA</v>
          </cell>
          <cell r="N1213" t="str">
            <v>NA</v>
          </cell>
          <cell r="O1213" t="str">
            <v>NA</v>
          </cell>
          <cell r="P1213" t="str">
            <v>NA</v>
          </cell>
          <cell r="S1213" t="str">
            <v>NA</v>
          </cell>
          <cell r="W1213" t="str">
            <v>NA</v>
          </cell>
          <cell r="X1213" t="str">
            <v>NA</v>
          </cell>
          <cell r="Y1213" t="str">
            <v>NA</v>
          </cell>
          <cell r="Z1213" t="str">
            <v>NA</v>
          </cell>
          <cell r="AA1213" t="str">
            <v>NA</v>
          </cell>
          <cell r="AD1213" t="str">
            <v>NA</v>
          </cell>
          <cell r="AG1213" t="str">
            <v>NA</v>
          </cell>
          <cell r="AH1213" t="str">
            <v>NA</v>
          </cell>
          <cell r="AJ1213" t="str">
            <v>NA</v>
          </cell>
          <cell r="AK1213" t="str">
            <v/>
          </cell>
          <cell r="AM1213" t="str">
            <v>NA</v>
          </cell>
          <cell r="AN1213" t="str">
            <v>NA</v>
          </cell>
          <cell r="AO1213" t="str">
            <v>NA</v>
          </cell>
          <cell r="AP1213" t="str">
            <v>NA</v>
          </cell>
          <cell r="AQ1213" t="str">
            <v>NA</v>
          </cell>
          <cell r="AR1213" t="str">
            <v>NA</v>
          </cell>
          <cell r="AS1213" t="str">
            <v>NA</v>
          </cell>
          <cell r="AT1213" t="str">
            <v>NA</v>
          </cell>
          <cell r="AV1213" t="str">
            <v>NA</v>
          </cell>
          <cell r="AW1213" t="str">
            <v>NA</v>
          </cell>
        </row>
        <row r="1214">
          <cell r="B1214" t="str">
            <v>1999Y</v>
          </cell>
          <cell r="D1214" t="str">
            <v>Pike Natural Gas Co</v>
          </cell>
          <cell r="E1214" t="str">
            <v>NA</v>
          </cell>
          <cell r="F1214" t="str">
            <v>NA</v>
          </cell>
          <cell r="G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S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D1214" t="str">
            <v>NA</v>
          </cell>
          <cell r="AG1214" t="str">
            <v>NA</v>
          </cell>
          <cell r="AH1214" t="str">
            <v>NA</v>
          </cell>
          <cell r="AJ1214" t="str">
            <v>NA</v>
          </cell>
          <cell r="AK1214" t="str">
            <v/>
          </cell>
          <cell r="AM1214" t="str">
            <v>NA</v>
          </cell>
          <cell r="AN1214" t="str">
            <v>NA</v>
          </cell>
          <cell r="AO1214" t="str">
            <v>NA</v>
          </cell>
          <cell r="AP1214" t="str">
            <v>NA</v>
          </cell>
          <cell r="AQ1214" t="str">
            <v>NA</v>
          </cell>
          <cell r="AR1214" t="str">
            <v>NA</v>
          </cell>
          <cell r="AS1214" t="str">
            <v>NA</v>
          </cell>
          <cell r="AT1214" t="str">
            <v>NA</v>
          </cell>
          <cell r="AV1214" t="str">
            <v>NA</v>
          </cell>
          <cell r="AW1214" t="str">
            <v>NA</v>
          </cell>
        </row>
        <row r="1215">
          <cell r="B1215" t="str">
            <v>1998Y</v>
          </cell>
          <cell r="D1215" t="str">
            <v>Pike Natural Gas Co</v>
          </cell>
          <cell r="E1215" t="str">
            <v>NA</v>
          </cell>
          <cell r="F1215" t="str">
            <v>NA</v>
          </cell>
          <cell r="G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S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D1215" t="str">
            <v>NA</v>
          </cell>
          <cell r="AG1215" t="str">
            <v>NA</v>
          </cell>
          <cell r="AH1215" t="str">
            <v>NA</v>
          </cell>
          <cell r="AJ1215" t="str">
            <v>NA</v>
          </cell>
          <cell r="AK1215" t="str">
            <v/>
          </cell>
          <cell r="AM1215" t="str">
            <v>NA</v>
          </cell>
          <cell r="AN1215" t="str">
            <v>NA</v>
          </cell>
          <cell r="AO1215" t="str">
            <v>NA</v>
          </cell>
          <cell r="AP1215" t="str">
            <v>NA</v>
          </cell>
          <cell r="AQ1215" t="str">
            <v>NA</v>
          </cell>
          <cell r="AR1215" t="str">
            <v>NA</v>
          </cell>
          <cell r="AS1215" t="str">
            <v>NA</v>
          </cell>
          <cell r="AT1215" t="str">
            <v>NA</v>
          </cell>
          <cell r="AV1215" t="str">
            <v>NA</v>
          </cell>
          <cell r="AW1215" t="str">
            <v>NA</v>
          </cell>
        </row>
        <row r="1216">
          <cell r="B1216" t="str">
            <v>1997Y</v>
          </cell>
          <cell r="D1216" t="str">
            <v>Pike Natural Gas Co</v>
          </cell>
          <cell r="E1216" t="str">
            <v>NA</v>
          </cell>
          <cell r="F1216" t="str">
            <v>NA</v>
          </cell>
          <cell r="G1216" t="str">
            <v>NA</v>
          </cell>
          <cell r="J1216" t="str">
            <v>NA</v>
          </cell>
          <cell r="K1216" t="str">
            <v>NA</v>
          </cell>
          <cell r="L1216" t="str">
            <v>NA</v>
          </cell>
          <cell r="M1216" t="str">
            <v>NA</v>
          </cell>
          <cell r="N1216" t="str">
            <v>NA</v>
          </cell>
          <cell r="O1216" t="str">
            <v>NA</v>
          </cell>
          <cell r="P1216" t="str">
            <v>NA</v>
          </cell>
          <cell r="S1216" t="str">
            <v>NA</v>
          </cell>
          <cell r="W1216" t="str">
            <v>NA</v>
          </cell>
          <cell r="X1216" t="str">
            <v>NA</v>
          </cell>
          <cell r="Y1216" t="str">
            <v>NA</v>
          </cell>
          <cell r="Z1216" t="str">
            <v>NA</v>
          </cell>
          <cell r="AA1216" t="str">
            <v>NA</v>
          </cell>
          <cell r="AD1216" t="str">
            <v>NA</v>
          </cell>
          <cell r="AG1216" t="str">
            <v>NA</v>
          </cell>
          <cell r="AH1216" t="str">
            <v>NA</v>
          </cell>
          <cell r="AJ1216" t="str">
            <v>NA</v>
          </cell>
          <cell r="AK1216" t="str">
            <v/>
          </cell>
          <cell r="AM1216" t="str">
            <v>NA</v>
          </cell>
          <cell r="AN1216" t="str">
            <v>NA</v>
          </cell>
          <cell r="AO1216" t="str">
            <v>NA</v>
          </cell>
          <cell r="AP1216" t="str">
            <v>NA</v>
          </cell>
          <cell r="AQ1216" t="str">
            <v>NA</v>
          </cell>
          <cell r="AR1216" t="str">
            <v>NA</v>
          </cell>
          <cell r="AS1216" t="str">
            <v>NA</v>
          </cell>
          <cell r="AT1216" t="str">
            <v>NA</v>
          </cell>
          <cell r="AV1216" t="str">
            <v>NA</v>
          </cell>
          <cell r="AW1216" t="str">
            <v>NA</v>
          </cell>
        </row>
        <row r="1217">
          <cell r="B1217" t="str">
            <v>1996Y</v>
          </cell>
          <cell r="D1217" t="str">
            <v>Pike Natural Gas Co</v>
          </cell>
          <cell r="E1217" t="str">
            <v>NA</v>
          </cell>
          <cell r="F1217" t="str">
            <v>NA</v>
          </cell>
          <cell r="G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S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D1217" t="str">
            <v>NA</v>
          </cell>
          <cell r="AG1217" t="str">
            <v>NA</v>
          </cell>
          <cell r="AH1217" t="str">
            <v>NA</v>
          </cell>
          <cell r="AJ1217" t="str">
            <v>NA</v>
          </cell>
          <cell r="AK1217" t="str">
            <v/>
          </cell>
          <cell r="AM1217" t="str">
            <v>NA</v>
          </cell>
          <cell r="AN1217" t="str">
            <v>NA</v>
          </cell>
          <cell r="AO1217" t="str">
            <v>NA</v>
          </cell>
          <cell r="AP1217" t="str">
            <v>NA</v>
          </cell>
          <cell r="AQ1217" t="str">
            <v>NA</v>
          </cell>
          <cell r="AR1217" t="str">
            <v>NA</v>
          </cell>
          <cell r="AS1217" t="str">
            <v>NA</v>
          </cell>
          <cell r="AT1217" t="str">
            <v>NA</v>
          </cell>
          <cell r="AV1217" t="str">
            <v>NA</v>
          </cell>
          <cell r="AW1217" t="str">
            <v>NA</v>
          </cell>
        </row>
        <row r="1218">
          <cell r="B1218" t="str">
            <v>2006Y</v>
          </cell>
          <cell r="D1218" t="str">
            <v>Public Service Company of North Carolina, Incorporated</v>
          </cell>
          <cell r="E1218">
            <v>17656</v>
          </cell>
          <cell r="F1218">
            <v>3962</v>
          </cell>
          <cell r="G1218" t="str">
            <v>NA</v>
          </cell>
          <cell r="J1218">
            <v>427140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>
            <v>393014</v>
          </cell>
          <cell r="P1218">
            <v>69882183</v>
          </cell>
          <cell r="S1218">
            <v>35301</v>
          </cell>
          <cell r="W1218">
            <v>16944</v>
          </cell>
          <cell r="X1218">
            <v>26007</v>
          </cell>
          <cell r="Y1218">
            <v>747</v>
          </cell>
          <cell r="Z1218">
            <v>9434</v>
          </cell>
          <cell r="AA1218">
            <v>-84119</v>
          </cell>
          <cell r="AD1218">
            <v>21619</v>
          </cell>
          <cell r="AG1218">
            <v>66680766</v>
          </cell>
          <cell r="AH1218">
            <v>35814.836</v>
          </cell>
          <cell r="AJ1218" t="str">
            <v>NA</v>
          </cell>
          <cell r="AK1218">
            <v>3143</v>
          </cell>
          <cell r="AM1218" t="str">
            <v>NA</v>
          </cell>
          <cell r="AN1218" t="str">
            <v>NA</v>
          </cell>
          <cell r="AO1218" t="str">
            <v>NA</v>
          </cell>
          <cell r="AP1218" t="str">
            <v>NA</v>
          </cell>
          <cell r="AQ1218" t="str">
            <v>NA</v>
          </cell>
          <cell r="AR1218">
            <v>827459.5</v>
          </cell>
          <cell r="AS1218">
            <v>145652</v>
          </cell>
          <cell r="AT1218">
            <v>681807.5</v>
          </cell>
          <cell r="AV1218">
            <v>393014</v>
          </cell>
          <cell r="AW1218">
            <v>69882183</v>
          </cell>
        </row>
        <row r="1219">
          <cell r="B1219" t="str">
            <v>2005Y</v>
          </cell>
          <cell r="D1219" t="str">
            <v>Public Service Company of North Carolina, Incorporated</v>
          </cell>
          <cell r="E1219">
            <v>16293</v>
          </cell>
          <cell r="F1219">
            <v>3927</v>
          </cell>
          <cell r="G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>
            <v>491380</v>
          </cell>
          <cell r="P1219">
            <v>72947823</v>
          </cell>
          <cell r="S1219">
            <v>36867</v>
          </cell>
          <cell r="W1219">
            <v>19306</v>
          </cell>
          <cell r="X1219">
            <v>25699</v>
          </cell>
          <cell r="Y1219">
            <v>2831</v>
          </cell>
          <cell r="Z1219">
            <v>9140</v>
          </cell>
          <cell r="AA1219">
            <v>-52309</v>
          </cell>
          <cell r="AD1219">
            <v>20220</v>
          </cell>
          <cell r="AG1219">
            <v>70842869</v>
          </cell>
          <cell r="AH1219">
            <v>35323.812</v>
          </cell>
          <cell r="AJ1219" t="str">
            <v>NA</v>
          </cell>
          <cell r="AK1219">
            <v>3467</v>
          </cell>
          <cell r="AM1219">
            <v>9480.57</v>
          </cell>
          <cell r="AN1219" t="str">
            <v>NA</v>
          </cell>
          <cell r="AO1219" t="str">
            <v>NA</v>
          </cell>
          <cell r="AP1219" t="str">
            <v>NA</v>
          </cell>
          <cell r="AQ1219" t="str">
            <v>NA</v>
          </cell>
          <cell r="AR1219">
            <v>767957.5</v>
          </cell>
          <cell r="AS1219">
            <v>196166.5</v>
          </cell>
          <cell r="AT1219">
            <v>571791</v>
          </cell>
          <cell r="AV1219">
            <v>491380</v>
          </cell>
          <cell r="AW1219">
            <v>72947823</v>
          </cell>
        </row>
        <row r="1220">
          <cell r="B1220" t="str">
            <v>2004Y</v>
          </cell>
          <cell r="D1220" t="str">
            <v>Public Service Company of North Carolina, Incorporated</v>
          </cell>
          <cell r="E1220">
            <v>14925</v>
          </cell>
          <cell r="F1220">
            <v>4117</v>
          </cell>
          <cell r="G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>
            <v>369661</v>
          </cell>
          <cell r="P1220">
            <v>73227053</v>
          </cell>
          <cell r="S1220">
            <v>37851</v>
          </cell>
          <cell r="W1220">
            <v>18877</v>
          </cell>
          <cell r="X1220">
            <v>23738</v>
          </cell>
          <cell r="Y1220">
            <v>2280</v>
          </cell>
          <cell r="Z1220">
            <v>10351</v>
          </cell>
          <cell r="AA1220">
            <v>-50333</v>
          </cell>
          <cell r="AD1220">
            <v>19042</v>
          </cell>
          <cell r="AG1220">
            <v>69816018</v>
          </cell>
          <cell r="AH1220">
            <v>37358.581</v>
          </cell>
          <cell r="AJ1220" t="str">
            <v>NA</v>
          </cell>
          <cell r="AK1220">
            <v>3389</v>
          </cell>
          <cell r="AM1220">
            <v>9160</v>
          </cell>
          <cell r="AN1220" t="str">
            <v>NA</v>
          </cell>
          <cell r="AO1220" t="str">
            <v>NA</v>
          </cell>
          <cell r="AP1220" t="str">
            <v>NA</v>
          </cell>
          <cell r="AQ1220" t="str">
            <v>NA</v>
          </cell>
          <cell r="AR1220">
            <v>725129</v>
          </cell>
          <cell r="AS1220">
            <v>244008</v>
          </cell>
          <cell r="AT1220">
            <v>481121</v>
          </cell>
          <cell r="AV1220">
            <v>369661</v>
          </cell>
          <cell r="AW1220">
            <v>73227053</v>
          </cell>
        </row>
        <row r="1221">
          <cell r="B1221" t="str">
            <v>2003Y</v>
          </cell>
          <cell r="D1221" t="str">
            <v>Public Service Company of North Carolina, Incorporated</v>
          </cell>
          <cell r="E1221">
            <v>14047</v>
          </cell>
          <cell r="F1221">
            <v>3899</v>
          </cell>
          <cell r="G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>
            <v>341436</v>
          </cell>
          <cell r="P1221">
            <v>72645567</v>
          </cell>
          <cell r="S1221">
            <v>33980</v>
          </cell>
          <cell r="W1221">
            <v>19478</v>
          </cell>
          <cell r="X1221">
            <v>30924</v>
          </cell>
          <cell r="Y1221">
            <v>3633</v>
          </cell>
          <cell r="Z1221">
            <v>8729</v>
          </cell>
          <cell r="AA1221">
            <v>-48168</v>
          </cell>
          <cell r="AD1221">
            <v>17946</v>
          </cell>
          <cell r="AG1221">
            <v>69673911</v>
          </cell>
          <cell r="AH1221">
            <v>33532.92</v>
          </cell>
          <cell r="AJ1221" t="str">
            <v>NA</v>
          </cell>
          <cell r="AK1221">
            <v>3498</v>
          </cell>
          <cell r="AM1221">
            <v>8969</v>
          </cell>
          <cell r="AN1221" t="str">
            <v>NA</v>
          </cell>
          <cell r="AO1221" t="str">
            <v>NA</v>
          </cell>
          <cell r="AP1221" t="str">
            <v>NA</v>
          </cell>
          <cell r="AQ1221" t="str">
            <v>NA</v>
          </cell>
          <cell r="AR1221">
            <v>688597.5</v>
          </cell>
          <cell r="AS1221">
            <v>223859.5</v>
          </cell>
          <cell r="AT1221">
            <v>464738</v>
          </cell>
          <cell r="AV1221">
            <v>341436</v>
          </cell>
          <cell r="AW1221">
            <v>72645567</v>
          </cell>
        </row>
        <row r="1222">
          <cell r="B1222" t="str">
            <v>2002Y</v>
          </cell>
          <cell r="D1222" t="str">
            <v>Public Service Company of North Carolina, Incorporated</v>
          </cell>
          <cell r="E1222">
            <v>13728</v>
          </cell>
          <cell r="F1222">
            <v>3015</v>
          </cell>
          <cell r="G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>
            <v>203479</v>
          </cell>
          <cell r="P1222">
            <v>0</v>
          </cell>
          <cell r="S1222">
            <v>34312</v>
          </cell>
          <cell r="W1222">
            <v>16176</v>
          </cell>
          <cell r="X1222">
            <v>-207023</v>
          </cell>
          <cell r="Y1222">
            <v>1274</v>
          </cell>
          <cell r="Z1222">
            <v>7408</v>
          </cell>
          <cell r="AA1222">
            <v>-46887</v>
          </cell>
          <cell r="AD1222">
            <v>16743</v>
          </cell>
          <cell r="AG1222">
            <v>69742673</v>
          </cell>
          <cell r="AH1222">
            <v>29487.145</v>
          </cell>
          <cell r="AJ1222" t="str">
            <v>NA</v>
          </cell>
          <cell r="AK1222">
            <v>3285</v>
          </cell>
          <cell r="AM1222">
            <v>8741</v>
          </cell>
          <cell r="AN1222" t="str">
            <v>NA</v>
          </cell>
          <cell r="AO1222" t="str">
            <v>NA</v>
          </cell>
          <cell r="AP1222" t="str">
            <v>NA</v>
          </cell>
          <cell r="AQ1222" t="str">
            <v>NA</v>
          </cell>
          <cell r="AR1222">
            <v>652630.5</v>
          </cell>
          <cell r="AS1222">
            <v>203684.5</v>
          </cell>
          <cell r="AT1222">
            <v>448946</v>
          </cell>
          <cell r="AV1222">
            <v>203479</v>
          </cell>
          <cell r="AW1222">
            <v>0</v>
          </cell>
        </row>
        <row r="1223">
          <cell r="B1223" t="str">
            <v>2001Y</v>
          </cell>
          <cell r="D1223" t="str">
            <v>Public Service Company of North Carolina, Incorporated</v>
          </cell>
          <cell r="E1223">
            <v>13141</v>
          </cell>
          <cell r="F1223">
            <v>3231</v>
          </cell>
          <cell r="G1223" t="str">
            <v>NA</v>
          </cell>
          <cell r="J1223" t="str">
            <v>NA</v>
          </cell>
          <cell r="K1223" t="str">
            <v>NA</v>
          </cell>
          <cell r="L1223" t="str">
            <v>NA</v>
          </cell>
          <cell r="M1223" t="str">
            <v>NA</v>
          </cell>
          <cell r="N1223" t="str">
            <v>NA</v>
          </cell>
          <cell r="O1223">
            <v>274086</v>
          </cell>
          <cell r="P1223" t="str">
            <v>NA</v>
          </cell>
          <cell r="S1223">
            <v>33839</v>
          </cell>
          <cell r="W1223">
            <v>15612</v>
          </cell>
          <cell r="X1223">
            <v>14757</v>
          </cell>
          <cell r="Y1223" t="str">
            <v>NA</v>
          </cell>
          <cell r="Z1223" t="str">
            <v>NA</v>
          </cell>
          <cell r="AA1223">
            <v>-75297</v>
          </cell>
          <cell r="AD1223">
            <v>16372</v>
          </cell>
          <cell r="AG1223" t="e">
            <v>#VALUE!</v>
          </cell>
          <cell r="AH1223" t="str">
            <v>NA</v>
          </cell>
          <cell r="AJ1223" t="str">
            <v>NA</v>
          </cell>
          <cell r="AK1223" t="str">
            <v/>
          </cell>
          <cell r="AM1223">
            <v>8479</v>
          </cell>
          <cell r="AN1223" t="str">
            <v>NA</v>
          </cell>
          <cell r="AO1223" t="str">
            <v>NA</v>
          </cell>
          <cell r="AP1223" t="str">
            <v>NA</v>
          </cell>
          <cell r="AQ1223" t="str">
            <v>NA</v>
          </cell>
          <cell r="AR1223">
            <v>608529.5</v>
          </cell>
          <cell r="AS1223">
            <v>185736.5</v>
          </cell>
          <cell r="AT1223">
            <v>422793</v>
          </cell>
          <cell r="AV1223">
            <v>274086</v>
          </cell>
          <cell r="AW1223" t="str">
            <v>NA</v>
          </cell>
        </row>
        <row r="1224">
          <cell r="B1224" t="str">
            <v>2000Y</v>
          </cell>
          <cell r="D1224" t="str">
            <v>Public Service Company of North Carolina, Incorporated</v>
          </cell>
          <cell r="E1224">
            <v>12960</v>
          </cell>
          <cell r="F1224">
            <v>3257</v>
          </cell>
          <cell r="G1224" t="str">
            <v>NA</v>
          </cell>
          <cell r="J1224" t="str">
            <v>NA</v>
          </cell>
          <cell r="K1224" t="str">
            <v>NA</v>
          </cell>
          <cell r="L1224" t="str">
            <v>NA</v>
          </cell>
          <cell r="M1224" t="str">
            <v>NA</v>
          </cell>
          <cell r="N1224" t="str">
            <v>NA</v>
          </cell>
          <cell r="O1224">
            <v>243467</v>
          </cell>
          <cell r="P1224" t="str">
            <v>NA</v>
          </cell>
          <cell r="S1224">
            <v>34593</v>
          </cell>
          <cell r="W1224">
            <v>12823</v>
          </cell>
          <cell r="X1224">
            <v>27783</v>
          </cell>
          <cell r="Y1224" t="str">
            <v>NA</v>
          </cell>
          <cell r="Z1224" t="str">
            <v>NA</v>
          </cell>
          <cell r="AA1224">
            <v>-39108</v>
          </cell>
          <cell r="AD1224">
            <v>16218</v>
          </cell>
          <cell r="AG1224" t="str">
            <v>NA</v>
          </cell>
          <cell r="AH1224" t="str">
            <v>NA</v>
          </cell>
          <cell r="AJ1224" t="str">
            <v>NA</v>
          </cell>
          <cell r="AK1224" t="str">
            <v/>
          </cell>
          <cell r="AM1224" t="str">
            <v>NA</v>
          </cell>
          <cell r="AN1224" t="str">
            <v>NA</v>
          </cell>
          <cell r="AO1224" t="str">
            <v>NA</v>
          </cell>
          <cell r="AP1224" t="str">
            <v>NA</v>
          </cell>
          <cell r="AQ1224" t="str">
            <v>NA</v>
          </cell>
          <cell r="AR1224">
            <v>573477.5</v>
          </cell>
          <cell r="AS1224">
            <v>169632</v>
          </cell>
          <cell r="AT1224">
            <v>403845.5</v>
          </cell>
          <cell r="AV1224">
            <v>243467</v>
          </cell>
          <cell r="AW1224" t="str">
            <v>NA</v>
          </cell>
        </row>
        <row r="1225">
          <cell r="B1225" t="str">
            <v>1999Y</v>
          </cell>
          <cell r="D1225" t="str">
            <v>Public Service Company of North Carolina, Incorporated</v>
          </cell>
          <cell r="E1225">
            <v>11746</v>
          </cell>
          <cell r="F1225">
            <v>3245</v>
          </cell>
          <cell r="G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>
            <v>142047</v>
          </cell>
          <cell r="P1225" t="str">
            <v>NA</v>
          </cell>
          <cell r="S1225">
            <v>40182</v>
          </cell>
          <cell r="W1225">
            <v>11459</v>
          </cell>
          <cell r="X1225">
            <v>25802</v>
          </cell>
          <cell r="Y1225" t="str">
            <v>NA</v>
          </cell>
          <cell r="Z1225" t="str">
            <v>NA</v>
          </cell>
          <cell r="AA1225">
            <v>-44525</v>
          </cell>
          <cell r="AD1225">
            <v>14991</v>
          </cell>
          <cell r="AG1225" t="str">
            <v>NA</v>
          </cell>
          <cell r="AH1225" t="str">
            <v>NA</v>
          </cell>
          <cell r="AJ1225" t="str">
            <v>NA</v>
          </cell>
          <cell r="AK1225" t="str">
            <v/>
          </cell>
          <cell r="AM1225" t="str">
            <v>NA</v>
          </cell>
          <cell r="AN1225" t="str">
            <v>NA</v>
          </cell>
          <cell r="AO1225" t="str">
            <v>NA</v>
          </cell>
          <cell r="AP1225" t="str">
            <v>NA</v>
          </cell>
          <cell r="AQ1225" t="str">
            <v>NA</v>
          </cell>
          <cell r="AR1225">
            <v>553358.5</v>
          </cell>
          <cell r="AS1225">
            <v>154491</v>
          </cell>
          <cell r="AT1225">
            <v>398867.5</v>
          </cell>
          <cell r="AV1225">
            <v>142047</v>
          </cell>
          <cell r="AW1225" t="str">
            <v>NA</v>
          </cell>
        </row>
        <row r="1226">
          <cell r="B1226" t="str">
            <v>1998Y</v>
          </cell>
          <cell r="D1226" t="str">
            <v>Public Service Company of North Carolina, Incorporated</v>
          </cell>
          <cell r="E1226">
            <v>11144</v>
          </cell>
          <cell r="F1226">
            <v>3688</v>
          </cell>
          <cell r="G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>
            <v>130111</v>
          </cell>
          <cell r="P1226" t="str">
            <v>NA</v>
          </cell>
          <cell r="S1226">
            <v>32162</v>
          </cell>
          <cell r="W1226">
            <v>14562</v>
          </cell>
          <cell r="X1226">
            <v>21411</v>
          </cell>
          <cell r="Y1226" t="str">
            <v>NA</v>
          </cell>
          <cell r="Z1226" t="str">
            <v>NA</v>
          </cell>
          <cell r="AA1226">
            <v>-62954</v>
          </cell>
          <cell r="AD1226">
            <v>14832</v>
          </cell>
          <cell r="AG1226" t="str">
            <v>NA</v>
          </cell>
          <cell r="AH1226" t="str">
            <v>NA</v>
          </cell>
          <cell r="AJ1226" t="str">
            <v>NA</v>
          </cell>
          <cell r="AK1226" t="str">
            <v/>
          </cell>
          <cell r="AM1226" t="str">
            <v>NA</v>
          </cell>
          <cell r="AN1226" t="str">
            <v>NA</v>
          </cell>
          <cell r="AO1226" t="str">
            <v>NA</v>
          </cell>
          <cell r="AP1226" t="str">
            <v>NA</v>
          </cell>
          <cell r="AQ1226" t="str">
            <v>NA</v>
          </cell>
          <cell r="AR1226">
            <v>523562.5</v>
          </cell>
          <cell r="AS1226">
            <v>140146.5</v>
          </cell>
          <cell r="AT1226">
            <v>383416</v>
          </cell>
          <cell r="AV1226">
            <v>130111</v>
          </cell>
          <cell r="AW1226" t="str">
            <v>NA</v>
          </cell>
        </row>
        <row r="1227">
          <cell r="B1227" t="str">
            <v>1997Y</v>
          </cell>
          <cell r="D1227" t="str">
            <v>Public Service Company of North Carolina, Incorporated</v>
          </cell>
          <cell r="E1227">
            <v>11383</v>
          </cell>
          <cell r="F1227">
            <v>3934</v>
          </cell>
          <cell r="G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>
            <v>190132</v>
          </cell>
          <cell r="P1227" t="str">
            <v>NA</v>
          </cell>
          <cell r="S1227">
            <v>26828</v>
          </cell>
          <cell r="W1227">
            <v>14780</v>
          </cell>
          <cell r="X1227">
            <v>25633</v>
          </cell>
          <cell r="Y1227" t="str">
            <v>NA</v>
          </cell>
          <cell r="Z1227" t="str">
            <v>NA</v>
          </cell>
          <cell r="AA1227">
            <v>-61474</v>
          </cell>
          <cell r="AD1227">
            <v>15317</v>
          </cell>
          <cell r="AG1227" t="str">
            <v>NA</v>
          </cell>
          <cell r="AH1227" t="str">
            <v>NA</v>
          </cell>
          <cell r="AJ1227" t="str">
            <v>NA</v>
          </cell>
          <cell r="AK1227" t="str">
            <v/>
          </cell>
          <cell r="AM1227" t="str">
            <v>NA</v>
          </cell>
          <cell r="AN1227" t="str">
            <v>NA</v>
          </cell>
          <cell r="AO1227" t="str">
            <v>NA</v>
          </cell>
          <cell r="AP1227" t="str">
            <v>NA</v>
          </cell>
          <cell r="AQ1227" t="str">
            <v>NA</v>
          </cell>
          <cell r="AR1227">
            <v>483102.5</v>
          </cell>
          <cell r="AS1227">
            <v>126149</v>
          </cell>
          <cell r="AT1227">
            <v>356953.5</v>
          </cell>
          <cell r="AV1227">
            <v>190132</v>
          </cell>
          <cell r="AW1227" t="str">
            <v>NA</v>
          </cell>
        </row>
        <row r="1228">
          <cell r="B1228" t="str">
            <v>1996Y</v>
          </cell>
          <cell r="D1228" t="str">
            <v>Public Service Company of North Carolina, Incorporated</v>
          </cell>
          <cell r="E1228">
            <v>10657</v>
          </cell>
          <cell r="F1228">
            <v>3861</v>
          </cell>
          <cell r="G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>
            <v>197923</v>
          </cell>
          <cell r="P1228" t="str">
            <v>NA</v>
          </cell>
          <cell r="S1228">
            <v>24923</v>
          </cell>
          <cell r="W1228">
            <v>14865</v>
          </cell>
          <cell r="X1228">
            <v>24673</v>
          </cell>
          <cell r="Y1228" t="str">
            <v>NA</v>
          </cell>
          <cell r="Z1228" t="str">
            <v>NA</v>
          </cell>
          <cell r="AA1228">
            <v>-61951</v>
          </cell>
          <cell r="AD1228">
            <v>14517</v>
          </cell>
          <cell r="AG1228" t="str">
            <v>NA</v>
          </cell>
          <cell r="AH1228" t="str">
            <v>NA</v>
          </cell>
          <cell r="AJ1228" t="str">
            <v>NA</v>
          </cell>
          <cell r="AK1228" t="str">
            <v/>
          </cell>
          <cell r="AM1228" t="str">
            <v>NA</v>
          </cell>
          <cell r="AN1228" t="str">
            <v>NA</v>
          </cell>
          <cell r="AO1228" t="str">
            <v>NA</v>
          </cell>
          <cell r="AP1228" t="str">
            <v>NA</v>
          </cell>
          <cell r="AQ1228" t="str">
            <v>NA</v>
          </cell>
          <cell r="AR1228" t="str">
            <v>NA</v>
          </cell>
          <cell r="AS1228" t="str">
            <v>NA</v>
          </cell>
          <cell r="AT1228" t="str">
            <v>NA</v>
          </cell>
          <cell r="AV1228">
            <v>197923</v>
          </cell>
          <cell r="AW1228" t="str">
            <v>NA</v>
          </cell>
        </row>
        <row r="1229">
          <cell r="B1229" t="str">
            <v>2006Y</v>
          </cell>
          <cell r="D1229" t="str">
            <v>San Diego Gas &amp; Electric Co.</v>
          </cell>
          <cell r="E1229">
            <v>32950</v>
          </cell>
          <cell r="F1229">
            <v>5767</v>
          </cell>
          <cell r="G1229" t="str">
            <v>NA</v>
          </cell>
          <cell r="J1229">
            <v>830000</v>
          </cell>
          <cell r="K1229">
            <v>66337029</v>
          </cell>
          <cell r="L1229">
            <v>570101</v>
          </cell>
          <cell r="M1229">
            <v>31000000</v>
          </cell>
          <cell r="N1229">
            <v>397000</v>
          </cell>
          <cell r="O1229">
            <v>381899</v>
          </cell>
          <cell r="P1229">
            <v>72344038</v>
          </cell>
          <cell r="S1229">
            <v>81731</v>
          </cell>
          <cell r="W1229">
            <v>41498</v>
          </cell>
          <cell r="X1229">
            <v>242180</v>
          </cell>
          <cell r="Y1229">
            <v>491</v>
          </cell>
          <cell r="Z1229">
            <v>13544</v>
          </cell>
          <cell r="AA1229">
            <v>-1064932</v>
          </cell>
          <cell r="AD1229">
            <v>38717</v>
          </cell>
          <cell r="AG1229">
            <v>119816011</v>
          </cell>
          <cell r="AH1229">
            <v>88340.574</v>
          </cell>
          <cell r="AJ1229" t="str">
            <v>NA</v>
          </cell>
          <cell r="AK1229">
            <v>2574</v>
          </cell>
          <cell r="AM1229">
            <v>8429</v>
          </cell>
          <cell r="AN1229">
            <v>0.014832448717337373</v>
          </cell>
          <cell r="AO1229">
            <v>12131</v>
          </cell>
          <cell r="AP1229">
            <v>88816011</v>
          </cell>
          <cell r="AQ1229" t="str">
            <v>NA</v>
          </cell>
          <cell r="AR1229">
            <v>873398</v>
          </cell>
          <cell r="AS1229">
            <v>326593</v>
          </cell>
          <cell r="AT1229">
            <v>546805</v>
          </cell>
          <cell r="AV1229">
            <v>381899</v>
          </cell>
          <cell r="AW1229">
            <v>72344038</v>
          </cell>
        </row>
        <row r="1230">
          <cell r="B1230" t="str">
            <v>2005Y</v>
          </cell>
          <cell r="D1230" t="str">
            <v>San Diego Gas &amp; Electric Co.</v>
          </cell>
          <cell r="E1230">
            <v>32223</v>
          </cell>
          <cell r="F1230">
            <v>5400</v>
          </cell>
          <cell r="G1230">
            <v>817869</v>
          </cell>
          <cell r="J1230">
            <v>817869</v>
          </cell>
          <cell r="K1230">
            <v>49669873</v>
          </cell>
          <cell r="L1230">
            <v>558917</v>
          </cell>
          <cell r="M1230">
            <v>31751355</v>
          </cell>
          <cell r="N1230">
            <v>381289</v>
          </cell>
          <cell r="O1230">
            <v>457453</v>
          </cell>
          <cell r="P1230">
            <v>57313142</v>
          </cell>
          <cell r="S1230">
            <v>60785</v>
          </cell>
          <cell r="W1230">
            <v>43166</v>
          </cell>
          <cell r="X1230">
            <v>266923</v>
          </cell>
          <cell r="Y1230">
            <v>529</v>
          </cell>
          <cell r="Z1230">
            <v>11807</v>
          </cell>
          <cell r="AA1230">
            <v>-459809</v>
          </cell>
          <cell r="AD1230">
            <v>37623</v>
          </cell>
          <cell r="AG1230">
            <v>114022450</v>
          </cell>
          <cell r="AH1230">
            <v>79893</v>
          </cell>
          <cell r="AJ1230" t="str">
            <v>NA</v>
          </cell>
          <cell r="AK1230">
            <v>2383</v>
          </cell>
          <cell r="AM1230">
            <v>8268</v>
          </cell>
          <cell r="AN1230">
            <v>0.015292657190739247</v>
          </cell>
          <cell r="AO1230">
            <v>12319</v>
          </cell>
          <cell r="AP1230">
            <v>82271095</v>
          </cell>
          <cell r="AQ1230" t="str">
            <v>NA</v>
          </cell>
          <cell r="AR1230">
            <v>835044</v>
          </cell>
          <cell r="AS1230">
            <v>417470</v>
          </cell>
          <cell r="AT1230">
            <v>417574</v>
          </cell>
          <cell r="AV1230">
            <v>457453</v>
          </cell>
          <cell r="AW1230">
            <v>57313142</v>
          </cell>
        </row>
        <row r="1231">
          <cell r="B1231" t="str">
            <v>2004Y</v>
          </cell>
          <cell r="D1231" t="str">
            <v>San Diego Gas &amp; Electric Co.</v>
          </cell>
          <cell r="E1231">
            <v>25298</v>
          </cell>
          <cell r="F1231">
            <v>6210</v>
          </cell>
          <cell r="G1231">
            <v>805550</v>
          </cell>
          <cell r="J1231">
            <v>805550</v>
          </cell>
          <cell r="K1231">
            <v>51814469</v>
          </cell>
          <cell r="L1231">
            <v>475270</v>
          </cell>
          <cell r="M1231">
            <v>33949622</v>
          </cell>
          <cell r="N1231">
            <v>332059</v>
          </cell>
          <cell r="O1231">
            <v>349275</v>
          </cell>
          <cell r="P1231">
            <v>57151635</v>
          </cell>
          <cell r="S1231">
            <v>58228</v>
          </cell>
          <cell r="W1231">
            <v>40706</v>
          </cell>
          <cell r="X1231">
            <v>212541</v>
          </cell>
          <cell r="Y1231">
            <v>552</v>
          </cell>
          <cell r="Z1231">
            <v>-2015</v>
          </cell>
          <cell r="AA1231">
            <v>-404423</v>
          </cell>
          <cell r="AD1231">
            <v>31508</v>
          </cell>
          <cell r="AG1231">
            <v>130564531</v>
          </cell>
          <cell r="AH1231">
            <v>71394</v>
          </cell>
          <cell r="AJ1231" t="str">
            <v>NA</v>
          </cell>
          <cell r="AK1231">
            <v>2415</v>
          </cell>
          <cell r="AM1231">
            <v>8060</v>
          </cell>
          <cell r="AN1231">
            <v>0.013758829725515563</v>
          </cell>
          <cell r="AO1231">
            <v>10933</v>
          </cell>
          <cell r="AP1231">
            <v>96614909</v>
          </cell>
          <cell r="AQ1231" t="str">
            <v>NA</v>
          </cell>
          <cell r="AR1231">
            <v>800840.5</v>
          </cell>
          <cell r="AS1231">
            <v>503811.5</v>
          </cell>
          <cell r="AT1231">
            <v>297029</v>
          </cell>
          <cell r="AV1231">
            <v>349275</v>
          </cell>
          <cell r="AW1231">
            <v>57151635</v>
          </cell>
        </row>
        <row r="1232">
          <cell r="B1232" t="str">
            <v>2003Y</v>
          </cell>
          <cell r="D1232" t="str">
            <v>San Diego Gas &amp; Electric Co.</v>
          </cell>
          <cell r="E1232">
            <v>24326</v>
          </cell>
          <cell r="F1232">
            <v>3987</v>
          </cell>
          <cell r="G1232">
            <v>794617</v>
          </cell>
          <cell r="J1232">
            <v>794617</v>
          </cell>
          <cell r="K1232">
            <v>49775213</v>
          </cell>
          <cell r="L1232">
            <v>421535</v>
          </cell>
          <cell r="M1232">
            <v>32038250</v>
          </cell>
          <cell r="N1232">
            <v>291424</v>
          </cell>
          <cell r="O1232">
            <v>274539</v>
          </cell>
          <cell r="P1232">
            <v>53382064</v>
          </cell>
          <cell r="S1232">
            <v>76227</v>
          </cell>
          <cell r="W1232">
            <v>37542</v>
          </cell>
          <cell r="X1232">
            <v>340054</v>
          </cell>
          <cell r="Y1232">
            <v>285</v>
          </cell>
          <cell r="Z1232">
            <v>8992</v>
          </cell>
          <cell r="AA1232">
            <v>-444574</v>
          </cell>
          <cell r="AD1232">
            <v>28312</v>
          </cell>
          <cell r="AG1232">
            <v>116849393</v>
          </cell>
          <cell r="AH1232">
            <v>68908</v>
          </cell>
          <cell r="AJ1232" t="str">
            <v>NA</v>
          </cell>
          <cell r="AK1232">
            <v>2388</v>
          </cell>
          <cell r="AM1232">
            <v>7613</v>
          </cell>
          <cell r="AN1232" t="str">
            <v>NA</v>
          </cell>
          <cell r="AO1232" t="str">
            <v>NA</v>
          </cell>
          <cell r="AP1232">
            <v>84811143</v>
          </cell>
          <cell r="AQ1232" t="str">
            <v>NA</v>
          </cell>
          <cell r="AR1232">
            <v>777998</v>
          </cell>
          <cell r="AS1232">
            <v>482747</v>
          </cell>
          <cell r="AT1232">
            <v>295251</v>
          </cell>
          <cell r="AV1232">
            <v>274539</v>
          </cell>
          <cell r="AW1232">
            <v>53382064</v>
          </cell>
        </row>
        <row r="1233">
          <cell r="B1233" t="str">
            <v>2002Y</v>
          </cell>
          <cell r="D1233" t="str">
            <v>San Diego Gas &amp; Electric Co.</v>
          </cell>
          <cell r="E1233">
            <v>20336</v>
          </cell>
          <cell r="F1233">
            <v>3569</v>
          </cell>
          <cell r="G1233" t="str">
            <v>NA</v>
          </cell>
          <cell r="J1233" t="str">
            <v>NA</v>
          </cell>
          <cell r="K1233">
            <v>51010397</v>
          </cell>
          <cell r="L1233">
            <v>344395</v>
          </cell>
          <cell r="M1233">
            <v>33000000</v>
          </cell>
          <cell r="N1233">
            <v>247000</v>
          </cell>
          <cell r="O1233">
            <v>206216</v>
          </cell>
          <cell r="P1233">
            <v>0</v>
          </cell>
          <cell r="S1233">
            <v>57727</v>
          </cell>
          <cell r="W1233">
            <v>34670</v>
          </cell>
          <cell r="X1233">
            <v>210058</v>
          </cell>
          <cell r="Y1233">
            <v>794</v>
          </cell>
          <cell r="Z1233">
            <v>8773</v>
          </cell>
          <cell r="AA1233">
            <v>-396568</v>
          </cell>
          <cell r="AD1233">
            <v>23905</v>
          </cell>
          <cell r="AG1233">
            <v>142287607</v>
          </cell>
          <cell r="AH1233">
            <v>55917.886999999995</v>
          </cell>
          <cell r="AJ1233" t="str">
            <v>NA</v>
          </cell>
          <cell r="AK1233">
            <v>2550</v>
          </cell>
          <cell r="AM1233">
            <v>7487</v>
          </cell>
          <cell r="AN1233" t="str">
            <v>NA</v>
          </cell>
          <cell r="AO1233" t="str">
            <v>NA</v>
          </cell>
          <cell r="AP1233">
            <v>109287607</v>
          </cell>
          <cell r="AQ1233" t="str">
            <v>NA</v>
          </cell>
          <cell r="AR1233">
            <v>754262.5</v>
          </cell>
          <cell r="AS1233">
            <v>461727</v>
          </cell>
          <cell r="AT1233">
            <v>292535.5</v>
          </cell>
          <cell r="AV1233">
            <v>206216</v>
          </cell>
          <cell r="AW1233">
            <v>0</v>
          </cell>
        </row>
        <row r="1234">
          <cell r="B1234" t="str">
            <v>2001Y</v>
          </cell>
          <cell r="D1234" t="str">
            <v>San Diego Gas &amp; Electric Co.</v>
          </cell>
          <cell r="E1234">
            <v>18338</v>
          </cell>
          <cell r="F1234">
            <v>4060</v>
          </cell>
          <cell r="G1234" t="str">
            <v>NA</v>
          </cell>
          <cell r="J1234" t="str">
            <v>NA</v>
          </cell>
          <cell r="K1234">
            <v>53041721</v>
          </cell>
          <cell r="L1234">
            <v>693861</v>
          </cell>
          <cell r="M1234">
            <v>34000000</v>
          </cell>
          <cell r="N1234">
            <v>461000</v>
          </cell>
          <cell r="O1234">
            <v>461686</v>
          </cell>
          <cell r="P1234">
            <v>0</v>
          </cell>
          <cell r="S1234">
            <v>54426</v>
          </cell>
          <cell r="W1234">
            <v>34262</v>
          </cell>
          <cell r="X1234">
            <v>183378</v>
          </cell>
          <cell r="Y1234" t="str">
            <v>NA</v>
          </cell>
          <cell r="Z1234" t="str">
            <v>NA</v>
          </cell>
          <cell r="AA1234">
            <v>-310996</v>
          </cell>
          <cell r="AD1234">
            <v>22398</v>
          </cell>
          <cell r="AG1234" t="str">
            <v>NA</v>
          </cell>
          <cell r="AH1234" t="str">
            <v>NA</v>
          </cell>
          <cell r="AJ1234" t="str">
            <v>NA</v>
          </cell>
          <cell r="AK1234" t="str">
            <v/>
          </cell>
          <cell r="AM1234">
            <v>7385</v>
          </cell>
          <cell r="AN1234" t="str">
            <v>NA</v>
          </cell>
          <cell r="AO1234" t="str">
            <v>NA</v>
          </cell>
          <cell r="AP1234" t="str">
            <v>NA</v>
          </cell>
          <cell r="AQ1234" t="str">
            <v>NA</v>
          </cell>
          <cell r="AR1234">
            <v>732392.5</v>
          </cell>
          <cell r="AS1234">
            <v>437895.5</v>
          </cell>
          <cell r="AT1234">
            <v>294497</v>
          </cell>
          <cell r="AV1234">
            <v>461686</v>
          </cell>
          <cell r="AW1234">
            <v>0</v>
          </cell>
        </row>
        <row r="1235">
          <cell r="B1235" t="str">
            <v>2000Y</v>
          </cell>
          <cell r="D1235" t="str">
            <v>San Diego Gas &amp; Electric Co.</v>
          </cell>
          <cell r="E1235">
            <v>19356</v>
          </cell>
          <cell r="F1235">
            <v>3920</v>
          </cell>
          <cell r="G1235">
            <v>754072</v>
          </cell>
          <cell r="J1235">
            <v>754072</v>
          </cell>
          <cell r="K1235">
            <v>55155518</v>
          </cell>
          <cell r="L1235">
            <v>417816</v>
          </cell>
          <cell r="M1235">
            <v>33862428</v>
          </cell>
          <cell r="N1235">
            <v>278992</v>
          </cell>
          <cell r="O1235">
            <v>276001</v>
          </cell>
          <cell r="P1235">
            <v>0</v>
          </cell>
          <cell r="S1235">
            <v>39403</v>
          </cell>
          <cell r="W1235">
            <v>26108</v>
          </cell>
          <cell r="X1235">
            <v>151704</v>
          </cell>
          <cell r="Y1235" t="str">
            <v>NA</v>
          </cell>
          <cell r="Z1235" t="str">
            <v>NA</v>
          </cell>
          <cell r="AA1235">
            <v>-327053</v>
          </cell>
          <cell r="AD1235">
            <v>23275</v>
          </cell>
          <cell r="AG1235" t="str">
            <v>NA</v>
          </cell>
          <cell r="AH1235" t="str">
            <v>NA</v>
          </cell>
          <cell r="AJ1235" t="str">
            <v>NA</v>
          </cell>
          <cell r="AK1235" t="str">
            <v/>
          </cell>
          <cell r="AM1235" t="str">
            <v>NA</v>
          </cell>
          <cell r="AN1235">
            <v>0.015914929963799698</v>
          </cell>
          <cell r="AO1235">
            <v>11813</v>
          </cell>
          <cell r="AP1235" t="str">
            <v>NA</v>
          </cell>
          <cell r="AQ1235" t="str">
            <v>NA</v>
          </cell>
          <cell r="AR1235">
            <v>711633.5</v>
          </cell>
          <cell r="AS1235">
            <v>413354.5</v>
          </cell>
          <cell r="AT1235">
            <v>298279</v>
          </cell>
          <cell r="AV1235">
            <v>276001</v>
          </cell>
          <cell r="AW1235">
            <v>0</v>
          </cell>
        </row>
        <row r="1236">
          <cell r="B1236" t="str">
            <v>1999Y</v>
          </cell>
          <cell r="D1236" t="str">
            <v>San Diego Gas &amp; Electric Co.</v>
          </cell>
          <cell r="E1236">
            <v>20152</v>
          </cell>
          <cell r="F1236">
            <v>3777</v>
          </cell>
          <cell r="G1236">
            <v>742259</v>
          </cell>
          <cell r="J1236">
            <v>742259</v>
          </cell>
          <cell r="K1236">
            <v>78951166</v>
          </cell>
          <cell r="L1236">
            <v>413941</v>
          </cell>
          <cell r="M1236">
            <v>38069536</v>
          </cell>
          <cell r="N1236">
            <v>270056</v>
          </cell>
          <cell r="O1236">
            <v>195662</v>
          </cell>
          <cell r="P1236" t="str">
            <v>NA</v>
          </cell>
          <cell r="S1236">
            <v>52239</v>
          </cell>
          <cell r="W1236">
            <v>25258</v>
          </cell>
          <cell r="X1236">
            <v>199295</v>
          </cell>
          <cell r="Y1236" t="str">
            <v>NA</v>
          </cell>
          <cell r="Z1236" t="str">
            <v>NA</v>
          </cell>
          <cell r="AA1236">
            <v>-217818</v>
          </cell>
          <cell r="AD1236">
            <v>23929</v>
          </cell>
          <cell r="AG1236" t="str">
            <v>NA</v>
          </cell>
          <cell r="AH1236" t="str">
            <v>NA</v>
          </cell>
          <cell r="AJ1236" t="str">
            <v>NA</v>
          </cell>
          <cell r="AK1236" t="str">
            <v/>
          </cell>
          <cell r="AM1236" t="str">
            <v>NA</v>
          </cell>
          <cell r="AN1236" t="str">
            <v>NA</v>
          </cell>
          <cell r="AO1236" t="str">
            <v>NA</v>
          </cell>
          <cell r="AP1236" t="str">
            <v>NA</v>
          </cell>
          <cell r="AQ1236" t="str">
            <v>NA</v>
          </cell>
          <cell r="AR1236">
            <v>689523</v>
          </cell>
          <cell r="AS1236">
            <v>389295</v>
          </cell>
          <cell r="AT1236">
            <v>300228</v>
          </cell>
          <cell r="AV1236">
            <v>195662</v>
          </cell>
          <cell r="AW1236" t="str">
            <v>NA</v>
          </cell>
        </row>
        <row r="1237">
          <cell r="B1237" t="str">
            <v>1998Y</v>
          </cell>
          <cell r="D1237" t="str">
            <v>San Diego Gas &amp; Electric Co.</v>
          </cell>
          <cell r="E1237">
            <v>19236</v>
          </cell>
          <cell r="F1237">
            <v>3531</v>
          </cell>
          <cell r="G1237" t="str">
            <v>NA</v>
          </cell>
          <cell r="J1237" t="str">
            <v>NA</v>
          </cell>
          <cell r="K1237">
            <v>114959417</v>
          </cell>
          <cell r="L1237">
            <v>481344</v>
          </cell>
          <cell r="M1237" t="str">
            <v>NA</v>
          </cell>
          <cell r="N1237" t="str">
            <v>NA</v>
          </cell>
          <cell r="O1237">
            <v>274172</v>
          </cell>
          <cell r="P1237" t="str">
            <v>NA</v>
          </cell>
          <cell r="S1237">
            <v>50830</v>
          </cell>
          <cell r="W1237">
            <v>30189</v>
          </cell>
          <cell r="X1237">
            <v>191204</v>
          </cell>
          <cell r="Y1237" t="str">
            <v>NA</v>
          </cell>
          <cell r="Z1237" t="str">
            <v>NA</v>
          </cell>
          <cell r="AA1237">
            <v>-261790</v>
          </cell>
          <cell r="AD1237">
            <v>22767</v>
          </cell>
          <cell r="AG1237" t="str">
            <v>NA</v>
          </cell>
          <cell r="AH1237" t="str">
            <v>NA</v>
          </cell>
          <cell r="AJ1237" t="str">
            <v>NA</v>
          </cell>
          <cell r="AK1237" t="str">
            <v/>
          </cell>
          <cell r="AM1237" t="str">
            <v>NA</v>
          </cell>
          <cell r="AN1237" t="str">
            <v>NA</v>
          </cell>
          <cell r="AO1237" t="str">
            <v>NA</v>
          </cell>
          <cell r="AP1237" t="str">
            <v>NA</v>
          </cell>
          <cell r="AQ1237" t="str">
            <v>NA</v>
          </cell>
          <cell r="AR1237">
            <v>667879.5</v>
          </cell>
          <cell r="AS1237">
            <v>364096</v>
          </cell>
          <cell r="AT1237">
            <v>303783.5</v>
          </cell>
          <cell r="AV1237">
            <v>274172</v>
          </cell>
          <cell r="AW1237" t="str">
            <v>NA</v>
          </cell>
        </row>
        <row r="1238">
          <cell r="B1238" t="str">
            <v>1997Y</v>
          </cell>
          <cell r="D1238" t="str">
            <v>San Diego Gas &amp; Electric Co.</v>
          </cell>
          <cell r="E1238">
            <v>18787</v>
          </cell>
          <cell r="F1238">
            <v>3629</v>
          </cell>
          <cell r="G1238">
            <v>714098</v>
          </cell>
          <cell r="J1238">
            <v>714101</v>
          </cell>
          <cell r="K1238">
            <v>102678960</v>
          </cell>
          <cell r="L1238">
            <v>490004</v>
          </cell>
          <cell r="M1238">
            <v>31323816</v>
          </cell>
          <cell r="N1238">
            <v>231192</v>
          </cell>
          <cell r="O1238">
            <v>310868</v>
          </cell>
          <cell r="P1238">
            <v>101976981</v>
          </cell>
          <cell r="S1238">
            <v>35743</v>
          </cell>
          <cell r="W1238">
            <v>27412</v>
          </cell>
          <cell r="X1238">
            <v>238232</v>
          </cell>
          <cell r="Y1238" t="str">
            <v>NA</v>
          </cell>
          <cell r="Z1238" t="str">
            <v>NA</v>
          </cell>
          <cell r="AA1238">
            <v>-153944</v>
          </cell>
          <cell r="AD1238">
            <v>22416</v>
          </cell>
          <cell r="AG1238" t="str">
            <v>NA</v>
          </cell>
          <cell r="AH1238" t="str">
            <v>NA</v>
          </cell>
          <cell r="AJ1238" t="str">
            <v>NA</v>
          </cell>
          <cell r="AK1238" t="str">
            <v/>
          </cell>
          <cell r="AM1238" t="str">
            <v>NA</v>
          </cell>
          <cell r="AN1238">
            <v>0.010951845009308219</v>
          </cell>
          <cell r="AO1238">
            <v>7736</v>
          </cell>
          <cell r="AP1238" t="str">
            <v>NA</v>
          </cell>
          <cell r="AQ1238" t="str">
            <v>NA</v>
          </cell>
          <cell r="AR1238">
            <v>648035.5</v>
          </cell>
          <cell r="AS1238">
            <v>338344.5</v>
          </cell>
          <cell r="AT1238">
            <v>309691</v>
          </cell>
          <cell r="AV1238">
            <v>310868</v>
          </cell>
          <cell r="AW1238">
            <v>101976981</v>
          </cell>
        </row>
        <row r="1239">
          <cell r="B1239" t="str">
            <v>1996Y</v>
          </cell>
          <cell r="D1239" t="str">
            <v>San Diego Gas &amp; Electric Co.</v>
          </cell>
          <cell r="E1239">
            <v>17610</v>
          </cell>
          <cell r="F1239">
            <v>3324</v>
          </cell>
          <cell r="G1239">
            <v>706363</v>
          </cell>
          <cell r="J1239">
            <v>706365</v>
          </cell>
          <cell r="K1239">
            <v>96988377</v>
          </cell>
          <cell r="L1239">
            <v>417924</v>
          </cell>
          <cell r="M1239">
            <v>31523100</v>
          </cell>
          <cell r="N1239">
            <v>206363</v>
          </cell>
          <cell r="O1239">
            <v>252171</v>
          </cell>
          <cell r="P1239">
            <v>98776662</v>
          </cell>
          <cell r="S1239">
            <v>45525</v>
          </cell>
          <cell r="W1239">
            <v>24463</v>
          </cell>
          <cell r="X1239">
            <v>222765</v>
          </cell>
          <cell r="Y1239" t="str">
            <v>NA</v>
          </cell>
          <cell r="Z1239" t="str">
            <v>NA</v>
          </cell>
          <cell r="AA1239">
            <v>-206766</v>
          </cell>
          <cell r="AD1239">
            <v>20933</v>
          </cell>
          <cell r="AG1239" t="str">
            <v>NA</v>
          </cell>
          <cell r="AH1239" t="str">
            <v>NA</v>
          </cell>
          <cell r="AJ1239" t="str">
            <v>NA</v>
          </cell>
          <cell r="AK1239" t="str">
            <v/>
          </cell>
          <cell r="AM1239" t="str">
            <v>NA</v>
          </cell>
          <cell r="AN1239" t="str">
            <v>NA</v>
          </cell>
          <cell r="AO1239" t="str">
            <v>NA</v>
          </cell>
          <cell r="AP1239" t="str">
            <v>NA</v>
          </cell>
          <cell r="AQ1239" t="str">
            <v>NA</v>
          </cell>
          <cell r="AR1239" t="str">
            <v>NA</v>
          </cell>
          <cell r="AS1239" t="str">
            <v>NA</v>
          </cell>
          <cell r="AT1239" t="str">
            <v>NA</v>
          </cell>
          <cell r="AV1239">
            <v>252171</v>
          </cell>
          <cell r="AW1239">
            <v>98776662</v>
          </cell>
        </row>
        <row r="1240">
          <cell r="B1240" t="str">
            <v>2006Y</v>
          </cell>
          <cell r="D1240" t="str">
            <v>South Beloit Water, Gas &amp; Electric</v>
          </cell>
          <cell r="E1240">
            <v>389</v>
          </cell>
          <cell r="F1240">
            <v>72</v>
          </cell>
          <cell r="G1240">
            <v>8036</v>
          </cell>
          <cell r="J1240">
            <v>8036</v>
          </cell>
          <cell r="K1240">
            <v>883115</v>
          </cell>
          <cell r="L1240">
            <v>7857</v>
          </cell>
          <cell r="M1240">
            <v>588763</v>
          </cell>
          <cell r="N1240">
            <v>5430</v>
          </cell>
          <cell r="O1240">
            <v>6755</v>
          </cell>
          <cell r="P1240">
            <v>883114</v>
          </cell>
          <cell r="S1240">
            <v>917</v>
          </cell>
          <cell r="W1240">
            <v>672</v>
          </cell>
          <cell r="X1240">
            <v>-1870</v>
          </cell>
          <cell r="Y1240">
            <v>115</v>
          </cell>
          <cell r="Z1240">
            <v>59</v>
          </cell>
          <cell r="AA1240">
            <v>-4191</v>
          </cell>
          <cell r="AD1240">
            <v>462</v>
          </cell>
          <cell r="AG1240" t="str">
            <v>NA</v>
          </cell>
          <cell r="AH1240" t="str">
            <v>NA</v>
          </cell>
          <cell r="AJ1240" t="str">
            <v>NA</v>
          </cell>
          <cell r="AK1240">
            <v>5513</v>
          </cell>
          <cell r="AM1240">
            <v>166</v>
          </cell>
          <cell r="AN1240">
            <v>0.039586028460543335</v>
          </cell>
          <cell r="AO1240">
            <v>306</v>
          </cell>
          <cell r="AP1240" t="str">
            <v>NA</v>
          </cell>
          <cell r="AQ1240">
            <v>-0.1806387641735874</v>
          </cell>
          <cell r="AR1240">
            <v>13263.5</v>
          </cell>
          <cell r="AS1240">
            <v>6201.5</v>
          </cell>
          <cell r="AT1240">
            <v>7062</v>
          </cell>
          <cell r="AV1240">
            <v>6755</v>
          </cell>
          <cell r="AW1240">
            <v>883114</v>
          </cell>
        </row>
        <row r="1241">
          <cell r="B1241" t="str">
            <v>2005Y</v>
          </cell>
          <cell r="D1241" t="str">
            <v>South Beloit Water, Gas &amp; Electric</v>
          </cell>
          <cell r="E1241">
            <v>296</v>
          </cell>
          <cell r="F1241">
            <v>61</v>
          </cell>
          <cell r="G1241">
            <v>7730</v>
          </cell>
          <cell r="J1241">
            <v>7730</v>
          </cell>
          <cell r="K1241">
            <v>928610</v>
          </cell>
          <cell r="L1241">
            <v>11352</v>
          </cell>
          <cell r="M1241">
            <v>625952</v>
          </cell>
          <cell r="N1241">
            <v>7803</v>
          </cell>
          <cell r="O1241">
            <v>7498</v>
          </cell>
          <cell r="P1241">
            <v>928609</v>
          </cell>
          <cell r="S1241">
            <v>851</v>
          </cell>
          <cell r="W1241">
            <v>511</v>
          </cell>
          <cell r="X1241">
            <v>-1674</v>
          </cell>
          <cell r="Y1241">
            <v>57</v>
          </cell>
          <cell r="Z1241">
            <v>50</v>
          </cell>
          <cell r="AA1241">
            <v>-1642</v>
          </cell>
          <cell r="AD1241">
            <v>357</v>
          </cell>
          <cell r="AG1241" t="str">
            <v>NA</v>
          </cell>
          <cell r="AH1241" t="str">
            <v>NA</v>
          </cell>
          <cell r="AJ1241" t="str">
            <v>NA</v>
          </cell>
          <cell r="AK1241">
            <v>5929</v>
          </cell>
          <cell r="AM1241">
            <v>164</v>
          </cell>
          <cell r="AN1241">
            <v>0.036331947982303256</v>
          </cell>
          <cell r="AO1241">
            <v>271</v>
          </cell>
          <cell r="AP1241" t="str">
            <v>NA</v>
          </cell>
          <cell r="AQ1241" t="str">
            <v>NA</v>
          </cell>
          <cell r="AR1241">
            <v>12480.5</v>
          </cell>
          <cell r="AS1241">
            <v>5880</v>
          </cell>
          <cell r="AT1241">
            <v>6600.5</v>
          </cell>
          <cell r="AV1241">
            <v>7498</v>
          </cell>
          <cell r="AW1241">
            <v>928609</v>
          </cell>
        </row>
        <row r="1242">
          <cell r="B1242" t="str">
            <v>2004Y</v>
          </cell>
          <cell r="D1242" t="str">
            <v>South Beloit Water, Gas &amp; Electric</v>
          </cell>
          <cell r="E1242">
            <v>343</v>
          </cell>
          <cell r="F1242">
            <v>77</v>
          </cell>
          <cell r="G1242">
            <v>7459</v>
          </cell>
          <cell r="J1242">
            <v>7459</v>
          </cell>
          <cell r="K1242">
            <v>899001</v>
          </cell>
          <cell r="L1242">
            <v>6483</v>
          </cell>
          <cell r="M1242">
            <v>610731</v>
          </cell>
          <cell r="N1242">
            <v>4507</v>
          </cell>
          <cell r="O1242">
            <v>5915</v>
          </cell>
          <cell r="P1242">
            <v>898999</v>
          </cell>
          <cell r="S1242">
            <v>806</v>
          </cell>
          <cell r="W1242">
            <v>568</v>
          </cell>
          <cell r="X1242">
            <v>-230</v>
          </cell>
          <cell r="Y1242">
            <v>63</v>
          </cell>
          <cell r="Z1242">
            <v>55</v>
          </cell>
          <cell r="AA1242">
            <v>-3723</v>
          </cell>
          <cell r="AD1242">
            <v>419</v>
          </cell>
          <cell r="AG1242" t="str">
            <v>NA</v>
          </cell>
          <cell r="AH1242" t="str">
            <v>NA</v>
          </cell>
          <cell r="AJ1242" t="str">
            <v>NA</v>
          </cell>
          <cell r="AK1242">
            <v>5921</v>
          </cell>
          <cell r="AM1242">
            <v>159</v>
          </cell>
          <cell r="AN1242">
            <v>0.041323467820745495</v>
          </cell>
          <cell r="AO1242">
            <v>296</v>
          </cell>
          <cell r="AP1242" t="str">
            <v>NA</v>
          </cell>
          <cell r="AQ1242" t="str">
            <v>NA</v>
          </cell>
          <cell r="AR1242">
            <v>11841.5</v>
          </cell>
          <cell r="AS1242">
            <v>5548.5</v>
          </cell>
          <cell r="AT1242">
            <v>6293</v>
          </cell>
          <cell r="AV1242">
            <v>5915</v>
          </cell>
          <cell r="AW1242">
            <v>898999</v>
          </cell>
        </row>
        <row r="1243">
          <cell r="B1243" t="str">
            <v>2003Y</v>
          </cell>
          <cell r="D1243" t="str">
            <v>South Beloit Water, Gas &amp; Electric</v>
          </cell>
          <cell r="E1243">
            <v>527</v>
          </cell>
          <cell r="F1243">
            <v>108</v>
          </cell>
          <cell r="G1243">
            <v>7163</v>
          </cell>
          <cell r="J1243">
            <v>7163</v>
          </cell>
          <cell r="K1243">
            <v>924568</v>
          </cell>
          <cell r="L1243">
            <v>7954</v>
          </cell>
          <cell r="M1243">
            <v>621453</v>
          </cell>
          <cell r="N1243">
            <v>5450</v>
          </cell>
          <cell r="O1243">
            <v>5488</v>
          </cell>
          <cell r="P1243">
            <v>924566</v>
          </cell>
          <cell r="S1243">
            <v>812</v>
          </cell>
          <cell r="W1243">
            <v>927</v>
          </cell>
          <cell r="X1243">
            <v>841</v>
          </cell>
          <cell r="Y1243">
            <v>46</v>
          </cell>
          <cell r="Z1243">
            <v>52</v>
          </cell>
          <cell r="AA1243">
            <v>-2638</v>
          </cell>
          <cell r="AD1243">
            <v>635</v>
          </cell>
          <cell r="AG1243" t="str">
            <v>NA</v>
          </cell>
          <cell r="AH1243" t="str">
            <v>NA</v>
          </cell>
          <cell r="AJ1243" t="str">
            <v>NA</v>
          </cell>
          <cell r="AK1243">
            <v>6283</v>
          </cell>
          <cell r="AM1243">
            <v>157</v>
          </cell>
          <cell r="AN1243">
            <v>0.04584610892101037</v>
          </cell>
          <cell r="AO1243">
            <v>314</v>
          </cell>
          <cell r="AP1243" t="str">
            <v>NA</v>
          </cell>
          <cell r="AQ1243" t="str">
            <v>NA</v>
          </cell>
          <cell r="AR1243">
            <v>11223</v>
          </cell>
          <cell r="AS1243">
            <v>5181</v>
          </cell>
          <cell r="AT1243">
            <v>6042</v>
          </cell>
          <cell r="AV1243">
            <v>5488</v>
          </cell>
          <cell r="AW1243">
            <v>924566</v>
          </cell>
        </row>
        <row r="1244">
          <cell r="B1244" t="str">
            <v>2002Y</v>
          </cell>
          <cell r="D1244" t="str">
            <v>South Beloit Water, Gas &amp; Electric</v>
          </cell>
          <cell r="E1244">
            <v>276</v>
          </cell>
          <cell r="F1244">
            <v>144</v>
          </cell>
          <cell r="G1244">
            <v>6849</v>
          </cell>
          <cell r="J1244">
            <v>6849</v>
          </cell>
          <cell r="K1244">
            <v>918960</v>
          </cell>
          <cell r="L1244">
            <v>5900</v>
          </cell>
          <cell r="M1244">
            <v>605952</v>
          </cell>
          <cell r="N1244">
            <v>4024</v>
          </cell>
          <cell r="O1244">
            <v>3721</v>
          </cell>
          <cell r="P1244">
            <v>929900</v>
          </cell>
          <cell r="S1244">
            <v>548</v>
          </cell>
          <cell r="W1244">
            <v>869</v>
          </cell>
          <cell r="X1244">
            <v>924</v>
          </cell>
          <cell r="Y1244">
            <v>61</v>
          </cell>
          <cell r="Z1244">
            <v>6</v>
          </cell>
          <cell r="AA1244">
            <v>-2509</v>
          </cell>
          <cell r="AD1244">
            <v>421</v>
          </cell>
          <cell r="AG1244" t="str">
            <v>NA</v>
          </cell>
          <cell r="AH1244" t="str">
            <v>NA</v>
          </cell>
          <cell r="AJ1244" t="str">
            <v>NA</v>
          </cell>
          <cell r="AK1244">
            <v>6018</v>
          </cell>
          <cell r="AM1244">
            <v>151</v>
          </cell>
          <cell r="AN1244">
            <v>0.028841820639927896</v>
          </cell>
          <cell r="AO1244">
            <v>192</v>
          </cell>
          <cell r="AP1244" t="str">
            <v>NA</v>
          </cell>
          <cell r="AQ1244" t="str">
            <v>NA</v>
          </cell>
          <cell r="AR1244">
            <v>10871.5</v>
          </cell>
          <cell r="AS1244">
            <v>4827</v>
          </cell>
          <cell r="AT1244">
            <v>6044.5</v>
          </cell>
          <cell r="AV1244">
            <v>3721</v>
          </cell>
          <cell r="AW1244">
            <v>929900</v>
          </cell>
        </row>
        <row r="1245">
          <cell r="B1245" t="str">
            <v>2001Y</v>
          </cell>
          <cell r="D1245" t="str">
            <v>South Beloit Water, Gas &amp; Electric</v>
          </cell>
          <cell r="E1245">
            <v>574</v>
          </cell>
          <cell r="F1245">
            <v>133</v>
          </cell>
          <cell r="G1245">
            <v>6657</v>
          </cell>
          <cell r="J1245">
            <v>6657</v>
          </cell>
          <cell r="K1245">
            <v>780570</v>
          </cell>
          <cell r="L1245">
            <v>6153</v>
          </cell>
          <cell r="M1245">
            <v>527928</v>
          </cell>
          <cell r="N1245">
            <v>4212</v>
          </cell>
          <cell r="O1245">
            <v>4933</v>
          </cell>
          <cell r="P1245">
            <v>795100</v>
          </cell>
          <cell r="S1245">
            <v>554</v>
          </cell>
          <cell r="W1245">
            <v>535</v>
          </cell>
          <cell r="X1245">
            <v>1450</v>
          </cell>
          <cell r="Y1245" t="str">
            <v>NA</v>
          </cell>
          <cell r="Z1245" t="str">
            <v>NA</v>
          </cell>
          <cell r="AA1245">
            <v>-1531</v>
          </cell>
          <cell r="AD1245">
            <v>707</v>
          </cell>
          <cell r="AG1245" t="str">
            <v>NA</v>
          </cell>
          <cell r="AH1245" t="str">
            <v>NA</v>
          </cell>
          <cell r="AJ1245" t="str">
            <v>NA</v>
          </cell>
          <cell r="AK1245" t="str">
            <v/>
          </cell>
          <cell r="AM1245">
            <v>148</v>
          </cell>
          <cell r="AN1245">
            <v>0.028902627511591963</v>
          </cell>
          <cell r="AO1245">
            <v>187</v>
          </cell>
          <cell r="AP1245" t="str">
            <v>NA</v>
          </cell>
          <cell r="AQ1245" t="str">
            <v>NA</v>
          </cell>
          <cell r="AR1245">
            <v>10639</v>
          </cell>
          <cell r="AS1245">
            <v>4528.5</v>
          </cell>
          <cell r="AT1245">
            <v>6110.5</v>
          </cell>
          <cell r="AV1245">
            <v>4933</v>
          </cell>
          <cell r="AW1245">
            <v>795100</v>
          </cell>
        </row>
        <row r="1246">
          <cell r="B1246" t="str">
            <v>2000Y</v>
          </cell>
          <cell r="D1246" t="str">
            <v>South Beloit Water, Gas &amp; Electric</v>
          </cell>
          <cell r="E1246">
            <v>262</v>
          </cell>
          <cell r="F1246">
            <v>101</v>
          </cell>
          <cell r="G1246">
            <v>6470</v>
          </cell>
          <cell r="J1246">
            <v>6470</v>
          </cell>
          <cell r="K1246">
            <v>871663</v>
          </cell>
          <cell r="L1246">
            <v>5063</v>
          </cell>
          <cell r="M1246">
            <v>578285</v>
          </cell>
          <cell r="N1246">
            <v>3309</v>
          </cell>
          <cell r="O1246">
            <v>3247</v>
          </cell>
          <cell r="P1246">
            <v>871500</v>
          </cell>
          <cell r="S1246">
            <v>371</v>
          </cell>
          <cell r="W1246">
            <v>409</v>
          </cell>
          <cell r="X1246">
            <v>2423</v>
          </cell>
          <cell r="Y1246" t="str">
            <v>NA</v>
          </cell>
          <cell r="Z1246" t="str">
            <v>NA</v>
          </cell>
          <cell r="AA1246">
            <v>-2028</v>
          </cell>
          <cell r="AD1246">
            <v>363</v>
          </cell>
          <cell r="AG1246" t="str">
            <v>NA</v>
          </cell>
          <cell r="AH1246" t="str">
            <v>NA</v>
          </cell>
          <cell r="AJ1246" t="str">
            <v>NA</v>
          </cell>
          <cell r="AK1246" t="str">
            <v/>
          </cell>
          <cell r="AM1246" t="str">
            <v>NA</v>
          </cell>
          <cell r="AN1246" t="str">
            <v>NA</v>
          </cell>
          <cell r="AO1246" t="str">
            <v>NA</v>
          </cell>
          <cell r="AP1246" t="str">
            <v>NA</v>
          </cell>
          <cell r="AQ1246" t="str">
            <v>NA</v>
          </cell>
          <cell r="AR1246" t="str">
            <v>NA</v>
          </cell>
          <cell r="AS1246" t="str">
            <v>NA</v>
          </cell>
          <cell r="AT1246" t="str">
            <v>NA</v>
          </cell>
          <cell r="AV1246">
            <v>3247</v>
          </cell>
          <cell r="AW1246">
            <v>871500</v>
          </cell>
        </row>
        <row r="1247">
          <cell r="B1247" t="str">
            <v>1999Y</v>
          </cell>
          <cell r="D1247" t="str">
            <v>South Beloit Water, Gas &amp; Electric</v>
          </cell>
          <cell r="E1247" t="str">
            <v>NA</v>
          </cell>
          <cell r="F1247" t="str">
            <v>NA</v>
          </cell>
          <cell r="G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S1247" t="str">
            <v>NA</v>
          </cell>
          <cell r="W1247" t="str">
            <v>NA</v>
          </cell>
          <cell r="X1247">
            <v>2003</v>
          </cell>
          <cell r="Y1247" t="str">
            <v>NA</v>
          </cell>
          <cell r="Z1247" t="str">
            <v>NA</v>
          </cell>
          <cell r="AA1247">
            <v>-1232</v>
          </cell>
          <cell r="AD1247" t="str">
            <v>NA</v>
          </cell>
          <cell r="AG1247" t="str">
            <v>NA</v>
          </cell>
          <cell r="AH1247" t="str">
            <v>NA</v>
          </cell>
          <cell r="AJ1247" t="str">
            <v>NA</v>
          </cell>
          <cell r="AK1247" t="str">
            <v/>
          </cell>
          <cell r="AM1247" t="str">
            <v>NA</v>
          </cell>
          <cell r="AN1247" t="str">
            <v>NA</v>
          </cell>
          <cell r="AO1247" t="str">
            <v>NA</v>
          </cell>
          <cell r="AP1247" t="str">
            <v>NA</v>
          </cell>
          <cell r="AQ1247" t="str">
            <v>NA</v>
          </cell>
          <cell r="AR1247" t="str">
            <v>NA</v>
          </cell>
          <cell r="AS1247" t="str">
            <v>NA</v>
          </cell>
          <cell r="AT1247" t="str">
            <v>NA</v>
          </cell>
          <cell r="AV1247" t="str">
            <v>NA</v>
          </cell>
          <cell r="AW1247" t="str">
            <v>NA</v>
          </cell>
        </row>
        <row r="1248">
          <cell r="B1248" t="str">
            <v>1998Y</v>
          </cell>
          <cell r="D1248" t="str">
            <v>South Beloit Water, Gas &amp; Electric</v>
          </cell>
          <cell r="E1248">
            <v>198</v>
          </cell>
          <cell r="F1248">
            <v>134</v>
          </cell>
          <cell r="G1248">
            <v>5957</v>
          </cell>
          <cell r="J1248">
            <v>5957</v>
          </cell>
          <cell r="K1248">
            <v>721021</v>
          </cell>
          <cell r="L1248">
            <v>4818</v>
          </cell>
          <cell r="M1248">
            <v>463474</v>
          </cell>
          <cell r="N1248">
            <v>3259</v>
          </cell>
          <cell r="O1248">
            <v>2682</v>
          </cell>
          <cell r="P1248">
            <v>725300</v>
          </cell>
          <cell r="S1248">
            <v>548</v>
          </cell>
          <cell r="W1248">
            <v>299</v>
          </cell>
          <cell r="X1248">
            <v>2543</v>
          </cell>
          <cell r="Y1248" t="str">
            <v>NA</v>
          </cell>
          <cell r="Z1248" t="str">
            <v>NA</v>
          </cell>
          <cell r="AA1248">
            <v>-1126</v>
          </cell>
          <cell r="AD1248">
            <v>331</v>
          </cell>
          <cell r="AG1248" t="str">
            <v>NA</v>
          </cell>
          <cell r="AH1248" t="str">
            <v>NA</v>
          </cell>
          <cell r="AJ1248" t="str">
            <v>NA</v>
          </cell>
          <cell r="AK1248" t="str">
            <v/>
          </cell>
          <cell r="AM1248" t="str">
            <v>NA</v>
          </cell>
          <cell r="AN1248">
            <v>0.054896405170887196</v>
          </cell>
          <cell r="AO1248">
            <v>310</v>
          </cell>
          <cell r="AP1248" t="str">
            <v>NA</v>
          </cell>
          <cell r="AQ1248" t="str">
            <v>NA</v>
          </cell>
          <cell r="AR1248">
            <v>9480.5</v>
          </cell>
          <cell r="AS1248">
            <v>3542.5</v>
          </cell>
          <cell r="AT1248">
            <v>5938</v>
          </cell>
          <cell r="AV1248">
            <v>2682</v>
          </cell>
          <cell r="AW1248">
            <v>725300</v>
          </cell>
        </row>
        <row r="1249">
          <cell r="B1249" t="str">
            <v>1997Y</v>
          </cell>
          <cell r="D1249" t="str">
            <v>South Beloit Water, Gas &amp; Electric</v>
          </cell>
          <cell r="E1249">
            <v>221</v>
          </cell>
          <cell r="F1249">
            <v>85</v>
          </cell>
          <cell r="G1249">
            <v>5647</v>
          </cell>
          <cell r="J1249">
            <v>5647</v>
          </cell>
          <cell r="K1249">
            <v>834574</v>
          </cell>
          <cell r="L1249">
            <v>4583</v>
          </cell>
          <cell r="M1249">
            <v>531248</v>
          </cell>
          <cell r="N1249">
            <v>2852</v>
          </cell>
          <cell r="O1249">
            <v>3553</v>
          </cell>
          <cell r="P1249">
            <v>834319</v>
          </cell>
          <cell r="S1249">
            <v>397</v>
          </cell>
          <cell r="W1249">
            <v>323</v>
          </cell>
          <cell r="X1249">
            <v>1936</v>
          </cell>
          <cell r="Y1249" t="str">
            <v>NA</v>
          </cell>
          <cell r="Z1249" t="str">
            <v>NA</v>
          </cell>
          <cell r="AA1249">
            <v>-1550</v>
          </cell>
          <cell r="AD1249">
            <v>306</v>
          </cell>
          <cell r="AG1249" t="str">
            <v>NA</v>
          </cell>
          <cell r="AH1249" t="str">
            <v>NA</v>
          </cell>
          <cell r="AJ1249" t="str">
            <v>NA</v>
          </cell>
          <cell r="AK1249" t="str">
            <v/>
          </cell>
          <cell r="AM1249" t="str">
            <v>NA</v>
          </cell>
          <cell r="AN1249">
            <v>0.08784434598343287</v>
          </cell>
          <cell r="AO1249">
            <v>456</v>
          </cell>
          <cell r="AP1249" t="str">
            <v>NA</v>
          </cell>
          <cell r="AQ1249" t="str">
            <v>NA</v>
          </cell>
          <cell r="AR1249">
            <v>8831.5</v>
          </cell>
          <cell r="AS1249" t="str">
            <v>NA</v>
          </cell>
          <cell r="AT1249" t="str">
            <v>NA</v>
          </cell>
          <cell r="AV1249">
            <v>3553</v>
          </cell>
          <cell r="AW1249">
            <v>834319</v>
          </cell>
        </row>
        <row r="1250">
          <cell r="B1250" t="str">
            <v>1996Y</v>
          </cell>
          <cell r="D1250" t="str">
            <v>South Beloit Water, Gas &amp; Electric</v>
          </cell>
          <cell r="E1250">
            <v>-282</v>
          </cell>
          <cell r="F1250">
            <v>65</v>
          </cell>
          <cell r="G1250">
            <v>5191</v>
          </cell>
          <cell r="J1250">
            <v>5191</v>
          </cell>
          <cell r="K1250">
            <v>922114</v>
          </cell>
          <cell r="L1250">
            <v>4091</v>
          </cell>
          <cell r="M1250">
            <v>561874</v>
          </cell>
          <cell r="N1250">
            <v>2631</v>
          </cell>
          <cell r="O1250">
            <v>2909</v>
          </cell>
          <cell r="P1250" t="str">
            <v>NA</v>
          </cell>
          <cell r="S1250">
            <v>348</v>
          </cell>
          <cell r="W1250">
            <v>347</v>
          </cell>
          <cell r="X1250">
            <v>2149</v>
          </cell>
          <cell r="Y1250" t="str">
            <v>NA</v>
          </cell>
          <cell r="Z1250" t="str">
            <v>NA</v>
          </cell>
          <cell r="AA1250">
            <v>-2185</v>
          </cell>
          <cell r="AD1250">
            <v>-217</v>
          </cell>
          <cell r="AG1250" t="str">
            <v>NA</v>
          </cell>
          <cell r="AH1250" t="str">
            <v>NA</v>
          </cell>
          <cell r="AJ1250" t="str">
            <v>NA</v>
          </cell>
          <cell r="AK1250" t="str">
            <v/>
          </cell>
          <cell r="AM1250" t="str">
            <v>NA</v>
          </cell>
          <cell r="AN1250" t="str">
            <v>NA</v>
          </cell>
          <cell r="AO1250" t="str">
            <v>NA</v>
          </cell>
          <cell r="AP1250" t="str">
            <v>NA</v>
          </cell>
          <cell r="AQ1250" t="str">
            <v>NA</v>
          </cell>
          <cell r="AR1250" t="str">
            <v>NA</v>
          </cell>
          <cell r="AS1250" t="str">
            <v>NA</v>
          </cell>
          <cell r="AT1250" t="str">
            <v>NA</v>
          </cell>
          <cell r="AV1250">
            <v>2909</v>
          </cell>
          <cell r="AW1250" t="str">
            <v>NA</v>
          </cell>
        </row>
        <row r="1251">
          <cell r="B1251" t="str">
            <v>2006Y</v>
          </cell>
          <cell r="D1251" t="str">
            <v>Southern California Gas Company</v>
          </cell>
          <cell r="E1251">
            <v>225244</v>
          </cell>
          <cell r="F1251">
            <v>64591</v>
          </cell>
          <cell r="G1251" t="str">
            <v>NA</v>
          </cell>
          <cell r="J1251" t="str">
            <v>NA</v>
          </cell>
          <cell r="K1251">
            <v>974917806</v>
          </cell>
          <cell r="L1251">
            <v>4056289</v>
          </cell>
          <cell r="M1251" t="str">
            <v>NA</v>
          </cell>
          <cell r="N1251" t="str">
            <v>NA</v>
          </cell>
          <cell r="O1251">
            <v>2409478</v>
          </cell>
          <cell r="P1251">
            <v>372090195</v>
          </cell>
          <cell r="S1251">
            <v>385013</v>
          </cell>
          <cell r="W1251">
            <v>265629</v>
          </cell>
          <cell r="X1251">
            <v>224684</v>
          </cell>
          <cell r="Y1251">
            <v>8629</v>
          </cell>
          <cell r="Z1251">
            <v>63701</v>
          </cell>
          <cell r="AA1251">
            <v>-410337</v>
          </cell>
          <cell r="AD1251">
            <v>289835</v>
          </cell>
          <cell r="AG1251" t="str">
            <v>NA</v>
          </cell>
          <cell r="AH1251" t="str">
            <v>NA</v>
          </cell>
          <cell r="AJ1251" t="str">
            <v>NA</v>
          </cell>
          <cell r="AK1251">
            <v>2574</v>
          </cell>
          <cell r="AM1251">
            <v>50637</v>
          </cell>
          <cell r="AN1251" t="str">
            <v>NA</v>
          </cell>
          <cell r="AO1251" t="str">
            <v>NA</v>
          </cell>
          <cell r="AP1251" t="str">
            <v>NA</v>
          </cell>
          <cell r="AQ1251" t="str">
            <v>NA</v>
          </cell>
          <cell r="AR1251">
            <v>5454618.5</v>
          </cell>
          <cell r="AS1251">
            <v>2057277</v>
          </cell>
          <cell r="AT1251">
            <v>3397341.5</v>
          </cell>
          <cell r="AV1251">
            <v>2409478</v>
          </cell>
          <cell r="AW1251">
            <v>372090195</v>
          </cell>
        </row>
        <row r="1252">
          <cell r="B1252" t="str">
            <v>2005Y</v>
          </cell>
          <cell r="D1252" t="str">
            <v>Southern California Gas Company</v>
          </cell>
          <cell r="E1252">
            <v>211870</v>
          </cell>
          <cell r="F1252">
            <v>59324</v>
          </cell>
          <cell r="G1252" t="str">
            <v>NA</v>
          </cell>
          <cell r="J1252" t="str">
            <v>NA</v>
          </cell>
          <cell r="K1252">
            <v>924675785</v>
          </cell>
          <cell r="L1252">
            <v>4197658</v>
          </cell>
          <cell r="M1252" t="str">
            <v>NA</v>
          </cell>
          <cell r="N1252" t="str">
            <v>NA</v>
          </cell>
          <cell r="O1252">
            <v>2907819</v>
          </cell>
          <cell r="P1252">
            <v>376438522</v>
          </cell>
          <cell r="S1252">
            <v>374474</v>
          </cell>
          <cell r="W1252">
            <v>283515</v>
          </cell>
          <cell r="X1252">
            <v>212730</v>
          </cell>
          <cell r="Y1252">
            <v>10137</v>
          </cell>
          <cell r="Z1252">
            <v>79489</v>
          </cell>
          <cell r="AA1252">
            <v>-363717</v>
          </cell>
          <cell r="AD1252">
            <v>271194</v>
          </cell>
          <cell r="AG1252" t="str">
            <v>NA</v>
          </cell>
          <cell r="AH1252" t="str">
            <v>NA</v>
          </cell>
          <cell r="AJ1252" t="str">
            <v>NA</v>
          </cell>
          <cell r="AK1252">
            <v>2383</v>
          </cell>
          <cell r="AM1252">
            <v>49917</v>
          </cell>
          <cell r="AN1252" t="str">
            <v>NA</v>
          </cell>
          <cell r="AO1252" t="str">
            <v>NA</v>
          </cell>
          <cell r="AP1252" t="str">
            <v>NA</v>
          </cell>
          <cell r="AQ1252" t="str">
            <v>NA</v>
          </cell>
          <cell r="AR1252">
            <v>5181469.5</v>
          </cell>
          <cell r="AS1252">
            <v>2552250</v>
          </cell>
          <cell r="AT1252">
            <v>2629219.5</v>
          </cell>
          <cell r="AV1252">
            <v>2907819</v>
          </cell>
          <cell r="AW1252">
            <v>376438522</v>
          </cell>
        </row>
        <row r="1253">
          <cell r="B1253" t="str">
            <v>2004Y</v>
          </cell>
          <cell r="D1253" t="str">
            <v>Southern California Gas Company</v>
          </cell>
          <cell r="E1253">
            <v>194778</v>
          </cell>
          <cell r="F1253">
            <v>61781</v>
          </cell>
          <cell r="G1253" t="str">
            <v>NA</v>
          </cell>
          <cell r="J1253" t="str">
            <v>NA</v>
          </cell>
          <cell r="K1253">
            <v>995918332</v>
          </cell>
          <cell r="L1253">
            <v>3744869</v>
          </cell>
          <cell r="M1253" t="str">
            <v>NA</v>
          </cell>
          <cell r="N1253" t="str">
            <v>NA</v>
          </cell>
          <cell r="O1253">
            <v>2301464</v>
          </cell>
          <cell r="P1253">
            <v>388655859</v>
          </cell>
          <cell r="S1253">
            <v>382493</v>
          </cell>
          <cell r="W1253">
            <v>247593</v>
          </cell>
          <cell r="X1253">
            <v>233110</v>
          </cell>
          <cell r="Y1253">
            <v>8633</v>
          </cell>
          <cell r="Z1253">
            <v>58803</v>
          </cell>
          <cell r="AA1253">
            <v>-312902</v>
          </cell>
          <cell r="AD1253">
            <v>256559</v>
          </cell>
          <cell r="AG1253" t="str">
            <v>NA</v>
          </cell>
          <cell r="AH1253" t="str">
            <v>NA</v>
          </cell>
          <cell r="AJ1253" t="str">
            <v>NA</v>
          </cell>
          <cell r="AK1253">
            <v>2415</v>
          </cell>
          <cell r="AM1253">
            <v>50182</v>
          </cell>
          <cell r="AN1253" t="str">
            <v>NA</v>
          </cell>
          <cell r="AO1253" t="str">
            <v>NA</v>
          </cell>
          <cell r="AP1253" t="str">
            <v>NA</v>
          </cell>
          <cell r="AQ1253" t="str">
            <v>NA</v>
          </cell>
          <cell r="AR1253">
            <v>4941604</v>
          </cell>
          <cell r="AS1253">
            <v>3026752.5</v>
          </cell>
          <cell r="AT1253">
            <v>1914851.5</v>
          </cell>
          <cell r="AV1253">
            <v>2301464</v>
          </cell>
          <cell r="AW1253">
            <v>388655859</v>
          </cell>
        </row>
        <row r="1254">
          <cell r="B1254" t="str">
            <v>2003Y</v>
          </cell>
          <cell r="D1254" t="str">
            <v>Southern California Gas Company</v>
          </cell>
          <cell r="E1254">
            <v>173412</v>
          </cell>
          <cell r="F1254">
            <v>64696</v>
          </cell>
          <cell r="G1254" t="str">
            <v>NA</v>
          </cell>
          <cell r="J1254" t="str">
            <v>NA</v>
          </cell>
          <cell r="K1254">
            <v>957191897</v>
          </cell>
          <cell r="L1254">
            <v>3204203</v>
          </cell>
          <cell r="M1254" t="str">
            <v>NA</v>
          </cell>
          <cell r="N1254" t="str">
            <v>NA</v>
          </cell>
          <cell r="O1254">
            <v>1846275</v>
          </cell>
          <cell r="P1254" t="str">
            <v>NA</v>
          </cell>
          <cell r="S1254">
            <v>388628</v>
          </cell>
          <cell r="W1254">
            <v>247914</v>
          </cell>
          <cell r="X1254">
            <v>210465</v>
          </cell>
          <cell r="Y1254">
            <v>2520</v>
          </cell>
          <cell r="Z1254">
            <v>73364</v>
          </cell>
          <cell r="AA1254">
            <v>-325696</v>
          </cell>
          <cell r="AD1254">
            <v>238108</v>
          </cell>
          <cell r="AG1254" t="str">
            <v>NA</v>
          </cell>
          <cell r="AH1254" t="str">
            <v>NA</v>
          </cell>
          <cell r="AJ1254" t="str">
            <v>NA</v>
          </cell>
          <cell r="AK1254">
            <v>2388</v>
          </cell>
          <cell r="AM1254">
            <v>49530</v>
          </cell>
          <cell r="AN1254" t="str">
            <v>NA</v>
          </cell>
          <cell r="AO1254" t="str">
            <v>NA</v>
          </cell>
          <cell r="AP1254" t="str">
            <v>NA</v>
          </cell>
          <cell r="AQ1254" t="str">
            <v>NA</v>
          </cell>
          <cell r="AR1254">
            <v>4747193.5</v>
          </cell>
          <cell r="AS1254">
            <v>2892666.5</v>
          </cell>
          <cell r="AT1254">
            <v>1854527</v>
          </cell>
          <cell r="AV1254">
            <v>1846275</v>
          </cell>
          <cell r="AW1254" t="str">
            <v>NA</v>
          </cell>
        </row>
        <row r="1255">
          <cell r="B1255" t="str">
            <v>2002Y</v>
          </cell>
          <cell r="D1255" t="str">
            <v>Southern California Gas Company</v>
          </cell>
          <cell r="E1255">
            <v>156841</v>
          </cell>
          <cell r="F1255">
            <v>59700</v>
          </cell>
          <cell r="G1255" t="str">
            <v>NA</v>
          </cell>
          <cell r="J1255" t="str">
            <v>NA</v>
          </cell>
          <cell r="K1255">
            <v>1026709355</v>
          </cell>
          <cell r="L1255">
            <v>2617056</v>
          </cell>
          <cell r="M1255" t="str">
            <v>NA</v>
          </cell>
          <cell r="N1255" t="str">
            <v>NA</v>
          </cell>
          <cell r="O1255">
            <v>1176371</v>
          </cell>
          <cell r="P1255">
            <v>0</v>
          </cell>
          <cell r="S1255">
            <v>368701</v>
          </cell>
          <cell r="W1255">
            <v>212012</v>
          </cell>
          <cell r="X1255">
            <v>213516</v>
          </cell>
          <cell r="Y1255">
            <v>-4866</v>
          </cell>
          <cell r="Z1255">
            <v>73735</v>
          </cell>
          <cell r="AA1255">
            <v>-339137</v>
          </cell>
          <cell r="AD1255">
            <v>216541</v>
          </cell>
          <cell r="AG1255" t="str">
            <v>NA</v>
          </cell>
          <cell r="AH1255" t="str">
            <v>NA</v>
          </cell>
          <cell r="AJ1255" t="str">
            <v>NA</v>
          </cell>
          <cell r="AK1255">
            <v>2550</v>
          </cell>
          <cell r="AM1255">
            <v>49000</v>
          </cell>
          <cell r="AN1255" t="str">
            <v>NA</v>
          </cell>
          <cell r="AO1255" t="str">
            <v>NA</v>
          </cell>
          <cell r="AP1255" t="str">
            <v>NA</v>
          </cell>
          <cell r="AQ1255" t="str">
            <v>NA</v>
          </cell>
          <cell r="AR1255">
            <v>4580114</v>
          </cell>
          <cell r="AS1255">
            <v>2741216</v>
          </cell>
          <cell r="AT1255">
            <v>1838898</v>
          </cell>
          <cell r="AV1255">
            <v>1176371</v>
          </cell>
          <cell r="AW1255">
            <v>0</v>
          </cell>
        </row>
        <row r="1256">
          <cell r="B1256" t="str">
            <v>2001Y</v>
          </cell>
          <cell r="D1256" t="str">
            <v>Southern California Gas Company</v>
          </cell>
          <cell r="E1256">
            <v>132903</v>
          </cell>
          <cell r="F1256">
            <v>55569</v>
          </cell>
          <cell r="G1256" t="str">
            <v>NA</v>
          </cell>
          <cell r="J1256" t="str">
            <v>NA</v>
          </cell>
          <cell r="K1256">
            <v>1179500260</v>
          </cell>
          <cell r="L1256">
            <v>3290901</v>
          </cell>
          <cell r="M1256" t="str">
            <v>NA</v>
          </cell>
          <cell r="N1256" t="str">
            <v>NA</v>
          </cell>
          <cell r="O1256">
            <v>2111199</v>
          </cell>
          <cell r="P1256" t="str">
            <v>NA</v>
          </cell>
          <cell r="S1256">
            <v>364923</v>
          </cell>
          <cell r="W1256">
            <v>209516</v>
          </cell>
          <cell r="X1256">
            <v>208373</v>
          </cell>
          <cell r="Y1256" t="str">
            <v>NA</v>
          </cell>
          <cell r="Z1256" t="str">
            <v>NA</v>
          </cell>
          <cell r="AA1256">
            <v>-299618</v>
          </cell>
          <cell r="AD1256">
            <v>188472</v>
          </cell>
          <cell r="AG1256" t="str">
            <v>NA</v>
          </cell>
          <cell r="AH1256" t="str">
            <v>NA</v>
          </cell>
          <cell r="AJ1256" t="str">
            <v>NA</v>
          </cell>
          <cell r="AK1256" t="str">
            <v/>
          </cell>
          <cell r="AM1256">
            <v>48569</v>
          </cell>
          <cell r="AN1256" t="str">
            <v>NA</v>
          </cell>
          <cell r="AO1256" t="str">
            <v>NA</v>
          </cell>
          <cell r="AP1256" t="str">
            <v>NA</v>
          </cell>
          <cell r="AQ1256" t="str">
            <v>NA</v>
          </cell>
          <cell r="AR1256">
            <v>4446633</v>
          </cell>
          <cell r="AS1256">
            <v>2586593</v>
          </cell>
          <cell r="AT1256">
            <v>1860040</v>
          </cell>
          <cell r="AV1256">
            <v>2111199</v>
          </cell>
          <cell r="AW1256" t="str">
            <v>NA</v>
          </cell>
        </row>
        <row r="1257">
          <cell r="B1257" t="str">
            <v>2000Y</v>
          </cell>
          <cell r="D1257" t="str">
            <v>Southern California Gas Company</v>
          </cell>
          <cell r="E1257">
            <v>131953</v>
          </cell>
          <cell r="F1257">
            <v>52131</v>
          </cell>
          <cell r="G1257" t="str">
            <v>NA</v>
          </cell>
          <cell r="J1257" t="str">
            <v>NA</v>
          </cell>
          <cell r="K1257">
            <v>1152530544</v>
          </cell>
          <cell r="L1257">
            <v>3169469</v>
          </cell>
          <cell r="M1257" t="str">
            <v>NA</v>
          </cell>
          <cell r="N1257" t="str">
            <v>NA</v>
          </cell>
          <cell r="O1257">
            <v>1443454</v>
          </cell>
          <cell r="P1257" t="str">
            <v>NA</v>
          </cell>
          <cell r="S1257">
            <v>292319</v>
          </cell>
          <cell r="W1257">
            <v>189857</v>
          </cell>
          <cell r="X1257">
            <v>207340</v>
          </cell>
          <cell r="Y1257" t="str">
            <v>NA</v>
          </cell>
          <cell r="Z1257" t="str">
            <v>NA</v>
          </cell>
          <cell r="AA1257">
            <v>-199596</v>
          </cell>
          <cell r="AD1257">
            <v>184084</v>
          </cell>
          <cell r="AG1257" t="str">
            <v>NA</v>
          </cell>
          <cell r="AH1257" t="str">
            <v>NA</v>
          </cell>
          <cell r="AJ1257" t="str">
            <v>NA</v>
          </cell>
          <cell r="AK1257" t="str">
            <v/>
          </cell>
          <cell r="AM1257" t="str">
            <v>NA</v>
          </cell>
          <cell r="AN1257" t="str">
            <v>NA</v>
          </cell>
          <cell r="AO1257" t="str">
            <v>NA</v>
          </cell>
          <cell r="AP1257" t="str">
            <v>NA</v>
          </cell>
          <cell r="AQ1257" t="str">
            <v>NA</v>
          </cell>
          <cell r="AR1257">
            <v>4336867</v>
          </cell>
          <cell r="AS1257">
            <v>2433985.5</v>
          </cell>
          <cell r="AT1257">
            <v>1902881.5</v>
          </cell>
          <cell r="AV1257">
            <v>1443454</v>
          </cell>
          <cell r="AW1257" t="str">
            <v>NA</v>
          </cell>
        </row>
        <row r="1258">
          <cell r="B1258" t="str">
            <v>1999Y</v>
          </cell>
          <cell r="D1258" t="str">
            <v>Southern California Gas Company</v>
          </cell>
          <cell r="E1258">
            <v>135683</v>
          </cell>
          <cell r="F1258">
            <v>49501</v>
          </cell>
          <cell r="G1258" t="str">
            <v>NA</v>
          </cell>
          <cell r="J1258" t="str">
            <v>NA</v>
          </cell>
          <cell r="K1258">
            <v>1021318976</v>
          </cell>
          <cell r="L1258">
            <v>2645562</v>
          </cell>
          <cell r="M1258" t="str">
            <v>NA</v>
          </cell>
          <cell r="N1258" t="str">
            <v>NA</v>
          </cell>
          <cell r="O1258">
            <v>1063585</v>
          </cell>
          <cell r="P1258" t="str">
            <v>NA</v>
          </cell>
          <cell r="S1258">
            <v>337314</v>
          </cell>
          <cell r="W1258">
            <v>188588</v>
          </cell>
          <cell r="X1258">
            <v>200921</v>
          </cell>
          <cell r="Y1258" t="str">
            <v>NA</v>
          </cell>
          <cell r="Z1258" t="str">
            <v>NA</v>
          </cell>
          <cell r="AA1258">
            <v>-150455</v>
          </cell>
          <cell r="AD1258">
            <v>185184</v>
          </cell>
          <cell r="AG1258" t="str">
            <v>NA</v>
          </cell>
          <cell r="AH1258" t="str">
            <v>NA</v>
          </cell>
          <cell r="AJ1258" t="str">
            <v>NA</v>
          </cell>
          <cell r="AK1258" t="str">
            <v/>
          </cell>
          <cell r="AM1258" t="str">
            <v>NA</v>
          </cell>
          <cell r="AN1258" t="str">
            <v>NA</v>
          </cell>
          <cell r="AO1258" t="str">
            <v>NA</v>
          </cell>
          <cell r="AP1258" t="str">
            <v>NA</v>
          </cell>
          <cell r="AQ1258" t="str">
            <v>NA</v>
          </cell>
          <cell r="AR1258">
            <v>4243113</v>
          </cell>
          <cell r="AS1258">
            <v>2278991</v>
          </cell>
          <cell r="AT1258">
            <v>1964122</v>
          </cell>
          <cell r="AV1258">
            <v>1063585</v>
          </cell>
          <cell r="AW1258" t="str">
            <v>NA</v>
          </cell>
        </row>
        <row r="1259">
          <cell r="B1259" t="str">
            <v>1998Y</v>
          </cell>
          <cell r="D1259" t="str">
            <v>Southern California Gas Company</v>
          </cell>
          <cell r="E1259">
            <v>141116</v>
          </cell>
          <cell r="F1259">
            <v>52628</v>
          </cell>
          <cell r="G1259" t="str">
            <v>NA</v>
          </cell>
          <cell r="J1259" t="str">
            <v>NA</v>
          </cell>
          <cell r="K1259">
            <v>973918531</v>
          </cell>
          <cell r="L1259">
            <v>2845584</v>
          </cell>
          <cell r="M1259" t="str">
            <v>NA</v>
          </cell>
          <cell r="N1259" t="str">
            <v>NA</v>
          </cell>
          <cell r="O1259">
            <v>947231</v>
          </cell>
          <cell r="P1259" t="str">
            <v>NA</v>
          </cell>
          <cell r="S1259">
            <v>426928</v>
          </cell>
          <cell r="W1259">
            <v>187936</v>
          </cell>
          <cell r="X1259">
            <v>159121</v>
          </cell>
          <cell r="Y1259" t="str">
            <v>NA</v>
          </cell>
          <cell r="Z1259" t="str">
            <v>NA</v>
          </cell>
          <cell r="AA1259">
            <v>-143627</v>
          </cell>
          <cell r="AD1259">
            <v>193744</v>
          </cell>
          <cell r="AG1259" t="str">
            <v>NA</v>
          </cell>
          <cell r="AH1259" t="str">
            <v>NA</v>
          </cell>
          <cell r="AJ1259" t="str">
            <v>NA</v>
          </cell>
          <cell r="AK1259" t="str">
            <v/>
          </cell>
          <cell r="AM1259" t="str">
            <v>NA</v>
          </cell>
          <cell r="AN1259" t="str">
            <v>NA</v>
          </cell>
          <cell r="AO1259" t="str">
            <v>NA</v>
          </cell>
          <cell r="AP1259" t="str">
            <v>NA</v>
          </cell>
          <cell r="AQ1259" t="str">
            <v>NA</v>
          </cell>
          <cell r="AR1259">
            <v>4165148</v>
          </cell>
          <cell r="AS1259">
            <v>2123560.5</v>
          </cell>
          <cell r="AT1259">
            <v>2041587.5</v>
          </cell>
          <cell r="AV1259">
            <v>947231</v>
          </cell>
          <cell r="AW1259" t="str">
            <v>NA</v>
          </cell>
        </row>
        <row r="1260">
          <cell r="B1260" t="str">
            <v>1997Y</v>
          </cell>
          <cell r="D1260" t="str">
            <v>Southern California Gas Company</v>
          </cell>
          <cell r="E1260">
            <v>122500</v>
          </cell>
          <cell r="F1260">
            <v>56040</v>
          </cell>
          <cell r="G1260">
            <v>4830075</v>
          </cell>
          <cell r="J1260">
            <v>4830078</v>
          </cell>
          <cell r="K1260">
            <v>943878607</v>
          </cell>
          <cell r="L1260">
            <v>2635015</v>
          </cell>
          <cell r="M1260">
            <v>244731220</v>
          </cell>
          <cell r="N1260">
            <v>1736766</v>
          </cell>
          <cell r="O1260">
            <v>1099146</v>
          </cell>
          <cell r="P1260">
            <v>334483371</v>
          </cell>
          <cell r="S1260">
            <v>343579</v>
          </cell>
          <cell r="W1260">
            <v>191947</v>
          </cell>
          <cell r="X1260">
            <v>238157</v>
          </cell>
          <cell r="Y1260" t="str">
            <v>NA</v>
          </cell>
          <cell r="Z1260" t="str">
            <v>NA</v>
          </cell>
          <cell r="AA1260">
            <v>-165419</v>
          </cell>
          <cell r="AD1260">
            <v>178540</v>
          </cell>
          <cell r="AG1260" t="str">
            <v>NA</v>
          </cell>
          <cell r="AH1260" t="str">
            <v>NA</v>
          </cell>
          <cell r="AJ1260" t="str">
            <v>NA</v>
          </cell>
          <cell r="AK1260" t="str">
            <v/>
          </cell>
          <cell r="AM1260" t="str">
            <v>NA</v>
          </cell>
          <cell r="AN1260">
            <v>0.01597067489021699</v>
          </cell>
          <cell r="AO1260">
            <v>75927</v>
          </cell>
          <cell r="AP1260" t="str">
            <v>NA</v>
          </cell>
          <cell r="AQ1260" t="str">
            <v>NA</v>
          </cell>
          <cell r="AR1260">
            <v>4094505.5</v>
          </cell>
          <cell r="AS1260" t="str">
            <v>NA</v>
          </cell>
          <cell r="AT1260" t="str">
            <v>NA</v>
          </cell>
          <cell r="AV1260">
            <v>1099146</v>
          </cell>
          <cell r="AW1260">
            <v>334483371</v>
          </cell>
        </row>
        <row r="1261">
          <cell r="B1261" t="str">
            <v>1996Y</v>
          </cell>
          <cell r="D1261" t="str">
            <v>Southern California Gas Company</v>
          </cell>
          <cell r="E1261">
            <v>108440</v>
          </cell>
          <cell r="F1261">
            <v>61411</v>
          </cell>
          <cell r="G1261">
            <v>4754147</v>
          </cell>
          <cell r="J1261">
            <v>4754151</v>
          </cell>
          <cell r="K1261">
            <v>899817784</v>
          </cell>
          <cell r="L1261">
            <v>2461839</v>
          </cell>
          <cell r="M1261">
            <v>240830245</v>
          </cell>
          <cell r="N1261">
            <v>1612739</v>
          </cell>
          <cell r="O1261">
            <v>898236</v>
          </cell>
          <cell r="P1261" t="str">
            <v>NA</v>
          </cell>
          <cell r="S1261">
            <v>342156</v>
          </cell>
          <cell r="W1261">
            <v>200132</v>
          </cell>
          <cell r="X1261">
            <v>201112</v>
          </cell>
          <cell r="Y1261" t="str">
            <v>NA</v>
          </cell>
          <cell r="Z1261" t="str">
            <v>NA</v>
          </cell>
          <cell r="AA1261" t="str">
            <v>NA</v>
          </cell>
          <cell r="AD1261">
            <v>169851</v>
          </cell>
          <cell r="AG1261" t="str">
            <v>NA</v>
          </cell>
          <cell r="AH1261" t="str">
            <v>NA</v>
          </cell>
          <cell r="AJ1261" t="str">
            <v>NA</v>
          </cell>
          <cell r="AK1261" t="str">
            <v/>
          </cell>
          <cell r="AM1261" t="str">
            <v>NA</v>
          </cell>
          <cell r="AN1261" t="str">
            <v>NA</v>
          </cell>
          <cell r="AO1261" t="str">
            <v>NA</v>
          </cell>
          <cell r="AP1261" t="str">
            <v>NA</v>
          </cell>
          <cell r="AQ1261" t="str">
            <v>NA</v>
          </cell>
          <cell r="AR1261" t="str">
            <v>NA</v>
          </cell>
          <cell r="AS1261" t="str">
            <v>NA</v>
          </cell>
          <cell r="AT1261" t="str">
            <v>NA</v>
          </cell>
          <cell r="AV1261">
            <v>898236</v>
          </cell>
          <cell r="AW1261" t="str">
            <v>NA</v>
          </cell>
        </row>
        <row r="1262">
          <cell r="B1262" t="str">
            <v>2006Y</v>
          </cell>
          <cell r="D1262" t="str">
            <v>Southern Missouri Gas Company, LP</v>
          </cell>
          <cell r="E1262" t="str">
            <v>NA</v>
          </cell>
          <cell r="F1262" t="str">
            <v>NA</v>
          </cell>
          <cell r="G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S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D1262" t="str">
            <v>NA</v>
          </cell>
          <cell r="AG1262" t="str">
            <v>NA</v>
          </cell>
          <cell r="AH1262" t="str">
            <v>NA</v>
          </cell>
          <cell r="AJ1262" t="str">
            <v>NA</v>
          </cell>
          <cell r="AK1262">
            <v>4466</v>
          </cell>
          <cell r="AM1262">
            <v>461</v>
          </cell>
          <cell r="AN1262" t="str">
            <v>NA</v>
          </cell>
          <cell r="AO1262" t="str">
            <v>NA</v>
          </cell>
          <cell r="AP1262" t="str">
            <v>NA</v>
          </cell>
          <cell r="AQ1262" t="str">
            <v>NA</v>
          </cell>
          <cell r="AR1262" t="str">
            <v>NA</v>
          </cell>
          <cell r="AS1262" t="str">
            <v>NA</v>
          </cell>
          <cell r="AT1262" t="str">
            <v>NA</v>
          </cell>
          <cell r="AV1262" t="str">
            <v>NA</v>
          </cell>
          <cell r="AW1262" t="str">
            <v>NA</v>
          </cell>
        </row>
        <row r="1263">
          <cell r="B1263" t="str">
            <v>2005Y</v>
          </cell>
          <cell r="D1263" t="str">
            <v>Southern Missouri Gas Company, LP</v>
          </cell>
          <cell r="E1263">
            <v>897</v>
          </cell>
          <cell r="F1263">
            <v>34</v>
          </cell>
          <cell r="G1263">
            <v>7425</v>
          </cell>
          <cell r="J1263">
            <v>7425</v>
          </cell>
          <cell r="K1263">
            <v>713184</v>
          </cell>
          <cell r="L1263">
            <v>9658</v>
          </cell>
          <cell r="M1263">
            <v>362560</v>
          </cell>
          <cell r="N1263">
            <v>5393</v>
          </cell>
          <cell r="O1263">
            <v>6712</v>
          </cell>
          <cell r="P1263">
            <v>745630</v>
          </cell>
          <cell r="S1263">
            <v>629</v>
          </cell>
          <cell r="W1263">
            <v>278</v>
          </cell>
          <cell r="X1263">
            <v>-1330</v>
          </cell>
          <cell r="Y1263">
            <v>142</v>
          </cell>
          <cell r="Z1263">
            <v>0</v>
          </cell>
          <cell r="AA1263">
            <v>-540</v>
          </cell>
          <cell r="AD1263">
            <v>931</v>
          </cell>
          <cell r="AG1263" t="str">
            <v>NA</v>
          </cell>
          <cell r="AH1263" t="str">
            <v>NA</v>
          </cell>
          <cell r="AJ1263" t="str">
            <v>NA</v>
          </cell>
          <cell r="AK1263">
            <v>4801</v>
          </cell>
          <cell r="AM1263">
            <v>448</v>
          </cell>
          <cell r="AN1263" t="str">
            <v>NA</v>
          </cell>
          <cell r="AO1263" t="str">
            <v>NA</v>
          </cell>
          <cell r="AP1263" t="str">
            <v>NA</v>
          </cell>
          <cell r="AQ1263" t="str">
            <v>NA</v>
          </cell>
          <cell r="AR1263">
            <v>31896.5</v>
          </cell>
          <cell r="AS1263" t="str">
            <v>NA</v>
          </cell>
          <cell r="AT1263" t="str">
            <v>NA</v>
          </cell>
          <cell r="AV1263">
            <v>6712</v>
          </cell>
          <cell r="AW1263">
            <v>745630</v>
          </cell>
        </row>
        <row r="1264">
          <cell r="B1264" t="str">
            <v>2004Y</v>
          </cell>
          <cell r="D1264" t="str">
            <v>Southern Missouri Gas Company, LP</v>
          </cell>
          <cell r="E1264">
            <v>791</v>
          </cell>
          <cell r="F1264">
            <v>27</v>
          </cell>
          <cell r="G1264" t="str">
            <v>NA</v>
          </cell>
          <cell r="J1264" t="str">
            <v>NA</v>
          </cell>
          <cell r="K1264">
            <v>728162</v>
          </cell>
          <cell r="L1264">
            <v>7982</v>
          </cell>
          <cell r="M1264" t="str">
            <v>NA</v>
          </cell>
          <cell r="N1264">
            <v>4622</v>
          </cell>
          <cell r="O1264">
            <v>4984</v>
          </cell>
          <cell r="P1264">
            <v>777106</v>
          </cell>
          <cell r="S1264">
            <v>492</v>
          </cell>
          <cell r="W1264">
            <v>236</v>
          </cell>
          <cell r="X1264">
            <v>-1107</v>
          </cell>
          <cell r="Y1264">
            <v>143</v>
          </cell>
          <cell r="Z1264">
            <v>0</v>
          </cell>
          <cell r="AA1264">
            <v>-441</v>
          </cell>
          <cell r="AD1264">
            <v>817</v>
          </cell>
          <cell r="AG1264" t="str">
            <v>NA</v>
          </cell>
          <cell r="AH1264" t="str">
            <v>NA</v>
          </cell>
          <cell r="AJ1264" t="str">
            <v>NA</v>
          </cell>
          <cell r="AK1264">
            <v>4828</v>
          </cell>
          <cell r="AM1264">
            <v>450</v>
          </cell>
          <cell r="AN1264" t="str">
            <v>NA</v>
          </cell>
          <cell r="AO1264" t="str">
            <v>NA</v>
          </cell>
          <cell r="AP1264" t="str">
            <v>NA</v>
          </cell>
          <cell r="AQ1264" t="str">
            <v>NA</v>
          </cell>
          <cell r="AR1264">
            <v>31351</v>
          </cell>
          <cell r="AS1264" t="str">
            <v>NA</v>
          </cell>
          <cell r="AT1264" t="str">
            <v>NA</v>
          </cell>
          <cell r="AV1264">
            <v>4984</v>
          </cell>
          <cell r="AW1264">
            <v>777106</v>
          </cell>
        </row>
        <row r="1265">
          <cell r="B1265" t="str">
            <v>2003Y</v>
          </cell>
          <cell r="D1265" t="str">
            <v>Southern Missouri Gas Company, LP</v>
          </cell>
          <cell r="E1265">
            <v>754</v>
          </cell>
          <cell r="F1265">
            <v>30</v>
          </cell>
          <cell r="G1265" t="str">
            <v>NA</v>
          </cell>
          <cell r="J1265" t="str">
            <v>NA</v>
          </cell>
          <cell r="K1265">
            <v>765506</v>
          </cell>
          <cell r="L1265">
            <v>7386</v>
          </cell>
          <cell r="M1265" t="str">
            <v>NA</v>
          </cell>
          <cell r="N1265" t="str">
            <v>NA</v>
          </cell>
          <cell r="O1265">
            <v>4157</v>
          </cell>
          <cell r="P1265">
            <v>827117</v>
          </cell>
          <cell r="S1265">
            <v>647</v>
          </cell>
          <cell r="W1265">
            <v>229</v>
          </cell>
          <cell r="X1265">
            <v>-854</v>
          </cell>
          <cell r="Y1265">
            <v>117</v>
          </cell>
          <cell r="Z1265">
            <v>0</v>
          </cell>
          <cell r="AA1265">
            <v>-450</v>
          </cell>
          <cell r="AD1265">
            <v>783</v>
          </cell>
          <cell r="AG1265" t="str">
            <v>NA</v>
          </cell>
          <cell r="AH1265" t="str">
            <v>NA</v>
          </cell>
          <cell r="AJ1265" t="str">
            <v>NA</v>
          </cell>
          <cell r="AK1265">
            <v>5130</v>
          </cell>
          <cell r="AM1265">
            <v>453</v>
          </cell>
          <cell r="AN1265" t="str">
            <v>NA</v>
          </cell>
          <cell r="AO1265" t="str">
            <v>NA</v>
          </cell>
          <cell r="AP1265" t="str">
            <v>NA</v>
          </cell>
          <cell r="AQ1265" t="str">
            <v>NA</v>
          </cell>
          <cell r="AR1265">
            <v>30830.5</v>
          </cell>
          <cell r="AS1265" t="str">
            <v>NA</v>
          </cell>
          <cell r="AT1265" t="str">
            <v>NA</v>
          </cell>
          <cell r="AV1265">
            <v>4157</v>
          </cell>
          <cell r="AW1265">
            <v>827117</v>
          </cell>
        </row>
        <row r="1266">
          <cell r="B1266" t="str">
            <v>2002Y</v>
          </cell>
          <cell r="D1266" t="str">
            <v>Southern Missouri Gas Company, LP</v>
          </cell>
          <cell r="E1266">
            <v>707</v>
          </cell>
          <cell r="F1266">
            <v>35</v>
          </cell>
          <cell r="G1266" t="str">
            <v>NA</v>
          </cell>
          <cell r="J1266" t="str">
            <v>NA</v>
          </cell>
          <cell r="K1266">
            <v>746535</v>
          </cell>
          <cell r="L1266">
            <v>7190</v>
          </cell>
          <cell r="M1266" t="str">
            <v>NA</v>
          </cell>
          <cell r="N1266" t="str">
            <v>NA</v>
          </cell>
          <cell r="O1266">
            <v>4101</v>
          </cell>
          <cell r="P1266">
            <v>761636</v>
          </cell>
          <cell r="S1266">
            <v>546</v>
          </cell>
          <cell r="W1266">
            <v>240</v>
          </cell>
          <cell r="X1266">
            <v>-998</v>
          </cell>
          <cell r="Y1266">
            <v>138</v>
          </cell>
          <cell r="Z1266">
            <v>0</v>
          </cell>
          <cell r="AA1266">
            <v>-569</v>
          </cell>
          <cell r="AD1266">
            <v>742</v>
          </cell>
          <cell r="AG1266" t="str">
            <v>NA</v>
          </cell>
          <cell r="AH1266" t="str">
            <v>NA</v>
          </cell>
          <cell r="AJ1266" t="str">
            <v>NA</v>
          </cell>
          <cell r="AK1266">
            <v>5034</v>
          </cell>
          <cell r="AM1266">
            <v>448</v>
          </cell>
          <cell r="AN1266" t="str">
            <v>NA</v>
          </cell>
          <cell r="AO1266" t="str">
            <v>NA</v>
          </cell>
          <cell r="AP1266" t="str">
            <v>NA</v>
          </cell>
          <cell r="AQ1266" t="str">
            <v>NA</v>
          </cell>
          <cell r="AR1266">
            <v>30337</v>
          </cell>
          <cell r="AS1266" t="str">
            <v>NA</v>
          </cell>
          <cell r="AT1266" t="str">
            <v>NA</v>
          </cell>
          <cell r="AV1266">
            <v>4101</v>
          </cell>
          <cell r="AW1266">
            <v>761636</v>
          </cell>
        </row>
        <row r="1267">
          <cell r="B1267" t="str">
            <v>2001Y</v>
          </cell>
          <cell r="D1267" t="str">
            <v>Southern Missouri Gas Company, LP</v>
          </cell>
          <cell r="E1267">
            <v>620</v>
          </cell>
          <cell r="F1267">
            <v>31</v>
          </cell>
          <cell r="G1267" t="str">
            <v>NA</v>
          </cell>
          <cell r="J1267" t="str">
            <v>NA</v>
          </cell>
          <cell r="K1267">
            <v>802648</v>
          </cell>
          <cell r="L1267">
            <v>8960</v>
          </cell>
          <cell r="M1267" t="str">
            <v>NA</v>
          </cell>
          <cell r="N1267" t="str">
            <v>NA</v>
          </cell>
          <cell r="O1267">
            <v>5762</v>
          </cell>
          <cell r="P1267" t="str">
            <v>NA</v>
          </cell>
          <cell r="S1267">
            <v>771</v>
          </cell>
          <cell r="W1267">
            <v>336</v>
          </cell>
          <cell r="X1267">
            <v>-1808</v>
          </cell>
          <cell r="Y1267" t="str">
            <v>NA</v>
          </cell>
          <cell r="Z1267" t="str">
            <v>NA</v>
          </cell>
          <cell r="AA1267">
            <v>-442</v>
          </cell>
          <cell r="AD1267">
            <v>651</v>
          </cell>
          <cell r="AG1267" t="str">
            <v>NA</v>
          </cell>
          <cell r="AH1267" t="str">
            <v>NA</v>
          </cell>
          <cell r="AJ1267" t="str">
            <v>NA</v>
          </cell>
          <cell r="AK1267" t="str">
            <v/>
          </cell>
          <cell r="AM1267">
            <v>442</v>
          </cell>
          <cell r="AN1267" t="str">
            <v>NA</v>
          </cell>
          <cell r="AO1267" t="str">
            <v>NA</v>
          </cell>
          <cell r="AP1267" t="str">
            <v>NA</v>
          </cell>
          <cell r="AQ1267" t="str">
            <v>NA</v>
          </cell>
          <cell r="AR1267">
            <v>29841.5</v>
          </cell>
          <cell r="AS1267" t="str">
            <v>NA</v>
          </cell>
          <cell r="AT1267" t="str">
            <v>NA</v>
          </cell>
          <cell r="AV1267">
            <v>5762</v>
          </cell>
          <cell r="AW1267" t="str">
            <v>NA</v>
          </cell>
        </row>
        <row r="1268">
          <cell r="B1268" t="str">
            <v>2000Y</v>
          </cell>
          <cell r="D1268" t="str">
            <v>Southern Missouri Gas Company, LP</v>
          </cell>
          <cell r="E1268">
            <v>630</v>
          </cell>
          <cell r="F1268">
            <v>30</v>
          </cell>
          <cell r="G1268" t="str">
            <v>NA</v>
          </cell>
          <cell r="J1268" t="str">
            <v>NA</v>
          </cell>
          <cell r="K1268">
            <v>985224</v>
          </cell>
          <cell r="L1268">
            <v>7531</v>
          </cell>
          <cell r="M1268" t="str">
            <v>NA</v>
          </cell>
          <cell r="N1268" t="str">
            <v>NA</v>
          </cell>
          <cell r="O1268">
            <v>4210</v>
          </cell>
          <cell r="P1268" t="str">
            <v>NA</v>
          </cell>
          <cell r="S1268">
            <v>789</v>
          </cell>
          <cell r="W1268">
            <v>136</v>
          </cell>
          <cell r="X1268">
            <v>-2413</v>
          </cell>
          <cell r="Y1268" t="str">
            <v>NA</v>
          </cell>
          <cell r="Z1268" t="str">
            <v>NA</v>
          </cell>
          <cell r="AA1268">
            <v>-1146</v>
          </cell>
          <cell r="AD1268">
            <v>660</v>
          </cell>
          <cell r="AG1268" t="str">
            <v>NA</v>
          </cell>
          <cell r="AH1268" t="str">
            <v>NA</v>
          </cell>
          <cell r="AJ1268" t="str">
            <v>NA</v>
          </cell>
          <cell r="AK1268" t="str">
            <v/>
          </cell>
          <cell r="AM1268" t="str">
            <v>NA</v>
          </cell>
          <cell r="AN1268" t="str">
            <v>NA</v>
          </cell>
          <cell r="AO1268" t="str">
            <v>NA</v>
          </cell>
          <cell r="AP1268" t="str">
            <v>NA</v>
          </cell>
          <cell r="AQ1268" t="str">
            <v>NA</v>
          </cell>
          <cell r="AR1268" t="str">
            <v>NA</v>
          </cell>
          <cell r="AS1268" t="str">
            <v>NA</v>
          </cell>
          <cell r="AT1268" t="str">
            <v>NA</v>
          </cell>
          <cell r="AV1268">
            <v>4210</v>
          </cell>
          <cell r="AW1268" t="str">
            <v>NA</v>
          </cell>
        </row>
        <row r="1269">
          <cell r="B1269" t="str">
            <v>1999Y</v>
          </cell>
          <cell r="D1269" t="str">
            <v>Southern Missouri Gas Company, LP</v>
          </cell>
          <cell r="E1269" t="str">
            <v>NA</v>
          </cell>
          <cell r="F1269" t="str">
            <v>NA</v>
          </cell>
          <cell r="G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S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D1269" t="str">
            <v>NA</v>
          </cell>
          <cell r="AG1269" t="str">
            <v>NA</v>
          </cell>
          <cell r="AH1269" t="str">
            <v>NA</v>
          </cell>
          <cell r="AJ1269" t="str">
            <v>NA</v>
          </cell>
          <cell r="AK1269" t="str">
            <v/>
          </cell>
          <cell r="AM1269" t="str">
            <v>NA</v>
          </cell>
          <cell r="AN1269" t="str">
            <v>NA</v>
          </cell>
          <cell r="AO1269" t="str">
            <v>NA</v>
          </cell>
          <cell r="AP1269" t="str">
            <v>NA</v>
          </cell>
          <cell r="AQ1269" t="str">
            <v>NA</v>
          </cell>
          <cell r="AR1269" t="str">
            <v>NA</v>
          </cell>
          <cell r="AS1269" t="str">
            <v>NA</v>
          </cell>
          <cell r="AT1269" t="str">
            <v>NA</v>
          </cell>
          <cell r="AV1269" t="str">
            <v>NA</v>
          </cell>
          <cell r="AW1269" t="str">
            <v>NA</v>
          </cell>
        </row>
        <row r="1270">
          <cell r="B1270" t="str">
            <v>1998Y</v>
          </cell>
          <cell r="D1270" t="str">
            <v>Southern Missouri Gas Company, LP</v>
          </cell>
          <cell r="E1270" t="str">
            <v>NA</v>
          </cell>
          <cell r="F1270" t="str">
            <v>NA</v>
          </cell>
          <cell r="G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S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D1270" t="str">
            <v>NA</v>
          </cell>
          <cell r="AG1270" t="str">
            <v>NA</v>
          </cell>
          <cell r="AH1270" t="str">
            <v>NA</v>
          </cell>
          <cell r="AJ1270" t="str">
            <v>NA</v>
          </cell>
          <cell r="AK1270" t="str">
            <v/>
          </cell>
          <cell r="AM1270" t="str">
            <v>NA</v>
          </cell>
          <cell r="AN1270" t="str">
            <v>NA</v>
          </cell>
          <cell r="AO1270" t="str">
            <v>NA</v>
          </cell>
          <cell r="AP1270" t="str">
            <v>NA</v>
          </cell>
          <cell r="AQ1270" t="str">
            <v>NA</v>
          </cell>
          <cell r="AR1270" t="str">
            <v>NA</v>
          </cell>
          <cell r="AS1270" t="str">
            <v>NA</v>
          </cell>
          <cell r="AT1270" t="str">
            <v>NA</v>
          </cell>
          <cell r="AV1270" t="str">
            <v>NA</v>
          </cell>
          <cell r="AW1270" t="str">
            <v>NA</v>
          </cell>
        </row>
        <row r="1271">
          <cell r="B1271" t="str">
            <v>1997Y</v>
          </cell>
          <cell r="D1271" t="str">
            <v>Southern Missouri Gas Company, LP</v>
          </cell>
          <cell r="E1271" t="str">
            <v>NA</v>
          </cell>
          <cell r="F1271" t="str">
            <v>NA</v>
          </cell>
          <cell r="G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S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D1271" t="str">
            <v>NA</v>
          </cell>
          <cell r="AG1271" t="str">
            <v>NA</v>
          </cell>
          <cell r="AH1271" t="str">
            <v>NA</v>
          </cell>
          <cell r="AJ1271" t="str">
            <v>NA</v>
          </cell>
          <cell r="AK1271" t="str">
            <v/>
          </cell>
          <cell r="AM1271" t="str">
            <v>NA</v>
          </cell>
          <cell r="AN1271" t="str">
            <v>NA</v>
          </cell>
          <cell r="AO1271" t="str">
            <v>NA</v>
          </cell>
          <cell r="AP1271" t="str">
            <v>NA</v>
          </cell>
          <cell r="AQ1271" t="str">
            <v>NA</v>
          </cell>
          <cell r="AR1271" t="str">
            <v>NA</v>
          </cell>
          <cell r="AS1271" t="str">
            <v>NA</v>
          </cell>
          <cell r="AT1271" t="str">
            <v>NA</v>
          </cell>
          <cell r="AV1271" t="str">
            <v>NA</v>
          </cell>
          <cell r="AW1271" t="str">
            <v>NA</v>
          </cell>
        </row>
        <row r="1272">
          <cell r="B1272" t="str">
            <v>1996Y</v>
          </cell>
          <cell r="D1272" t="str">
            <v>Southern Missouri Gas Company, LP</v>
          </cell>
          <cell r="E1272" t="str">
            <v>NA</v>
          </cell>
          <cell r="F1272" t="str">
            <v>NA</v>
          </cell>
          <cell r="G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S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D1272" t="str">
            <v>NA</v>
          </cell>
          <cell r="AG1272" t="str">
            <v>NA</v>
          </cell>
          <cell r="AH1272" t="str">
            <v>NA</v>
          </cell>
          <cell r="AJ1272" t="str">
            <v>NA</v>
          </cell>
          <cell r="AK1272" t="str">
            <v/>
          </cell>
          <cell r="AM1272" t="str">
            <v>NA</v>
          </cell>
          <cell r="AN1272" t="str">
            <v>NA</v>
          </cell>
          <cell r="AO1272" t="str">
            <v>NA</v>
          </cell>
          <cell r="AP1272" t="str">
            <v>NA</v>
          </cell>
          <cell r="AQ1272" t="str">
            <v>NA</v>
          </cell>
          <cell r="AR1272" t="str">
            <v>NA</v>
          </cell>
          <cell r="AS1272" t="str">
            <v>NA</v>
          </cell>
          <cell r="AT1272" t="str">
            <v>NA</v>
          </cell>
          <cell r="AV1272" t="str">
            <v>NA</v>
          </cell>
          <cell r="AW1272" t="str">
            <v>NA</v>
          </cell>
        </row>
        <row r="1273">
          <cell r="B1273" t="str">
            <v>2006Y</v>
          </cell>
          <cell r="D1273" t="str">
            <v>St. Joe Natural Gas Co, Inc.</v>
          </cell>
          <cell r="E1273">
            <v>254</v>
          </cell>
          <cell r="F1273">
            <v>58</v>
          </cell>
          <cell r="G1273">
            <v>3137</v>
          </cell>
          <cell r="J1273">
            <v>3137</v>
          </cell>
          <cell r="K1273">
            <v>113263</v>
          </cell>
          <cell r="L1273">
            <v>1466</v>
          </cell>
          <cell r="M1273">
            <v>73867</v>
          </cell>
          <cell r="N1273">
            <v>1041</v>
          </cell>
          <cell r="O1273">
            <v>764</v>
          </cell>
          <cell r="P1273">
            <v>240392</v>
          </cell>
          <cell r="S1273">
            <v>307</v>
          </cell>
          <cell r="W1273">
            <v>160</v>
          </cell>
          <cell r="X1273">
            <v>107</v>
          </cell>
          <cell r="Y1273">
            <v>11</v>
          </cell>
          <cell r="Z1273">
            <v>71</v>
          </cell>
          <cell r="AA1273" t="str">
            <v>NA</v>
          </cell>
          <cell r="AD1273">
            <v>312</v>
          </cell>
          <cell r="AG1273" t="str">
            <v>NA</v>
          </cell>
          <cell r="AH1273" t="str">
            <v>NA</v>
          </cell>
          <cell r="AJ1273" t="str">
            <v>NA</v>
          </cell>
          <cell r="AK1273">
            <v>604</v>
          </cell>
          <cell r="AM1273">
            <v>147</v>
          </cell>
          <cell r="AN1273">
            <v>0.017230576441102756</v>
          </cell>
          <cell r="AO1273" t="str">
            <v>NA</v>
          </cell>
          <cell r="AP1273" t="str">
            <v>NA</v>
          </cell>
          <cell r="AQ1273">
            <v>-0.15747739308108083</v>
          </cell>
          <cell r="AR1273">
            <v>5540.5</v>
          </cell>
          <cell r="AS1273">
            <v>2709.5</v>
          </cell>
          <cell r="AT1273">
            <v>2831</v>
          </cell>
          <cell r="AV1273">
            <v>764</v>
          </cell>
          <cell r="AW1273">
            <v>240392</v>
          </cell>
        </row>
        <row r="1274">
          <cell r="B1274" t="str">
            <v>2005Y</v>
          </cell>
          <cell r="D1274" t="str">
            <v>St. Joe Natural Gas Co, Inc.</v>
          </cell>
          <cell r="E1274">
            <v>229</v>
          </cell>
          <cell r="F1274">
            <v>53</v>
          </cell>
          <cell r="G1274">
            <v>3192</v>
          </cell>
          <cell r="J1274">
            <v>3192</v>
          </cell>
          <cell r="K1274">
            <v>125092</v>
          </cell>
          <cell r="L1274">
            <v>1726</v>
          </cell>
          <cell r="M1274">
            <v>81827</v>
          </cell>
          <cell r="N1274">
            <v>1223</v>
          </cell>
          <cell r="O1274">
            <v>980</v>
          </cell>
          <cell r="P1274">
            <v>252705</v>
          </cell>
          <cell r="S1274">
            <v>242</v>
          </cell>
          <cell r="W1274">
            <v>165</v>
          </cell>
          <cell r="X1274">
            <v>70</v>
          </cell>
          <cell r="Y1274">
            <v>12</v>
          </cell>
          <cell r="Z1274">
            <v>40</v>
          </cell>
          <cell r="AA1274" t="str">
            <v>NA</v>
          </cell>
          <cell r="AD1274">
            <v>282</v>
          </cell>
          <cell r="AG1274" t="str">
            <v>NA</v>
          </cell>
          <cell r="AH1274" t="str">
            <v>NA</v>
          </cell>
          <cell r="AJ1274" t="str">
            <v>NA</v>
          </cell>
          <cell r="AK1274">
            <v>701</v>
          </cell>
          <cell r="AM1274">
            <v>144</v>
          </cell>
          <cell r="AN1274">
            <v>0.02534351145038168</v>
          </cell>
          <cell r="AO1274" t="str">
            <v>NA</v>
          </cell>
          <cell r="AP1274" t="str">
            <v>NA</v>
          </cell>
          <cell r="AQ1274" t="str">
            <v>NA</v>
          </cell>
          <cell r="AR1274">
            <v>5525</v>
          </cell>
          <cell r="AS1274">
            <v>2562</v>
          </cell>
          <cell r="AT1274">
            <v>2963</v>
          </cell>
          <cell r="AV1274">
            <v>980</v>
          </cell>
          <cell r="AW1274">
            <v>252705</v>
          </cell>
        </row>
        <row r="1275">
          <cell r="B1275" t="str">
            <v>2004Y</v>
          </cell>
          <cell r="D1275" t="str">
            <v>St. Joe Natural Gas Co, Inc.</v>
          </cell>
          <cell r="E1275">
            <v>234</v>
          </cell>
          <cell r="F1275">
            <v>66</v>
          </cell>
          <cell r="G1275">
            <v>3275</v>
          </cell>
          <cell r="J1275">
            <v>3275</v>
          </cell>
          <cell r="K1275">
            <v>130691</v>
          </cell>
          <cell r="L1275">
            <v>1703</v>
          </cell>
          <cell r="M1275">
            <v>88368</v>
          </cell>
          <cell r="N1275">
            <v>1274</v>
          </cell>
          <cell r="O1275">
            <v>925</v>
          </cell>
          <cell r="P1275">
            <v>263667</v>
          </cell>
          <cell r="S1275">
            <v>285</v>
          </cell>
          <cell r="W1275">
            <v>160</v>
          </cell>
          <cell r="X1275">
            <v>-5</v>
          </cell>
          <cell r="Y1275">
            <v>2</v>
          </cell>
          <cell r="Z1275">
            <v>54</v>
          </cell>
          <cell r="AA1275" t="str">
            <v>NA</v>
          </cell>
          <cell r="AD1275">
            <v>299</v>
          </cell>
          <cell r="AG1275" t="str">
            <v>NA</v>
          </cell>
          <cell r="AH1275" t="str">
            <v>NA</v>
          </cell>
          <cell r="AJ1275" t="str">
            <v>NA</v>
          </cell>
          <cell r="AK1275">
            <v>691</v>
          </cell>
          <cell r="AM1275">
            <v>143</v>
          </cell>
          <cell r="AN1275">
            <v>0.01295961422543701</v>
          </cell>
          <cell r="AO1275" t="str">
            <v>NA</v>
          </cell>
          <cell r="AP1275" t="str">
            <v>NA</v>
          </cell>
          <cell r="AQ1275" t="str">
            <v>NA</v>
          </cell>
          <cell r="AR1275">
            <v>5533.5</v>
          </cell>
          <cell r="AS1275">
            <v>2441.5</v>
          </cell>
          <cell r="AT1275">
            <v>3092</v>
          </cell>
          <cell r="AV1275">
            <v>925</v>
          </cell>
          <cell r="AW1275">
            <v>263667</v>
          </cell>
        </row>
        <row r="1276">
          <cell r="B1276" t="str">
            <v>2003Y</v>
          </cell>
          <cell r="D1276" t="str">
            <v>St. Joe Natural Gas Co, Inc.</v>
          </cell>
          <cell r="E1276">
            <v>253</v>
          </cell>
          <cell r="F1276">
            <v>79</v>
          </cell>
          <cell r="G1276">
            <v>3318</v>
          </cell>
          <cell r="J1276">
            <v>3318</v>
          </cell>
          <cell r="K1276">
            <v>130567</v>
          </cell>
          <cell r="L1276">
            <v>1584</v>
          </cell>
          <cell r="M1276">
            <v>93810</v>
          </cell>
          <cell r="N1276">
            <v>1232</v>
          </cell>
          <cell r="O1276">
            <v>768</v>
          </cell>
          <cell r="P1276">
            <v>240554</v>
          </cell>
          <cell r="S1276">
            <v>288</v>
          </cell>
          <cell r="W1276">
            <v>173</v>
          </cell>
          <cell r="X1276">
            <v>77</v>
          </cell>
          <cell r="Y1276">
            <v>12</v>
          </cell>
          <cell r="Z1276">
            <v>50</v>
          </cell>
          <cell r="AA1276" t="str">
            <v>NA</v>
          </cell>
          <cell r="AD1276">
            <v>332</v>
          </cell>
          <cell r="AG1276" t="str">
            <v>NA</v>
          </cell>
          <cell r="AH1276" t="str">
            <v>NA</v>
          </cell>
          <cell r="AJ1276" t="str">
            <v>NA</v>
          </cell>
          <cell r="AK1276">
            <v>741</v>
          </cell>
          <cell r="AM1276">
            <v>149</v>
          </cell>
          <cell r="AN1276">
            <v>0.003902731912338637</v>
          </cell>
          <cell r="AO1276" t="str">
            <v>NA</v>
          </cell>
          <cell r="AP1276" t="str">
            <v>NA</v>
          </cell>
          <cell r="AQ1276" t="str">
            <v>NA</v>
          </cell>
          <cell r="AR1276">
            <v>5516</v>
          </cell>
          <cell r="AS1276">
            <v>2303</v>
          </cell>
          <cell r="AT1276">
            <v>3213</v>
          </cell>
          <cell r="AV1276">
            <v>768</v>
          </cell>
          <cell r="AW1276">
            <v>240554</v>
          </cell>
        </row>
        <row r="1277">
          <cell r="B1277" t="str">
            <v>2002Y</v>
          </cell>
          <cell r="D1277" t="str">
            <v>St. Joe Natural Gas Co, Inc.</v>
          </cell>
          <cell r="E1277">
            <v>273</v>
          </cell>
          <cell r="F1277">
            <v>75</v>
          </cell>
          <cell r="G1277">
            <v>3331</v>
          </cell>
          <cell r="J1277">
            <v>3331</v>
          </cell>
          <cell r="K1277">
            <v>130299</v>
          </cell>
          <cell r="L1277">
            <v>1539</v>
          </cell>
          <cell r="M1277">
            <v>93478</v>
          </cell>
          <cell r="N1277">
            <v>1208</v>
          </cell>
          <cell r="O1277">
            <v>715</v>
          </cell>
          <cell r="P1277">
            <v>0</v>
          </cell>
          <cell r="S1277">
            <v>270</v>
          </cell>
          <cell r="W1277">
            <v>175</v>
          </cell>
          <cell r="X1277">
            <v>98</v>
          </cell>
          <cell r="Y1277">
            <v>10</v>
          </cell>
          <cell r="Z1277">
            <v>58</v>
          </cell>
          <cell r="AA1277">
            <v>-113</v>
          </cell>
          <cell r="AD1277">
            <v>348</v>
          </cell>
          <cell r="AG1277" t="str">
            <v>NA</v>
          </cell>
          <cell r="AH1277" t="str">
            <v>NA</v>
          </cell>
          <cell r="AJ1277" t="str">
            <v>NA</v>
          </cell>
          <cell r="AK1277">
            <v>660</v>
          </cell>
          <cell r="AM1277">
            <v>148</v>
          </cell>
          <cell r="AN1277">
            <v>0.012451823302697895</v>
          </cell>
          <cell r="AO1277" t="str">
            <v>NA</v>
          </cell>
          <cell r="AP1277" t="str">
            <v>NA</v>
          </cell>
          <cell r="AQ1277" t="str">
            <v>NA</v>
          </cell>
          <cell r="AR1277">
            <v>5471.5</v>
          </cell>
          <cell r="AS1277" t="str">
            <v>NA</v>
          </cell>
          <cell r="AT1277" t="str">
            <v>NA</v>
          </cell>
          <cell r="AV1277">
            <v>715</v>
          </cell>
          <cell r="AW1277">
            <v>0</v>
          </cell>
        </row>
        <row r="1278">
          <cell r="B1278" t="str">
            <v>2001Y</v>
          </cell>
          <cell r="D1278" t="str">
            <v>St. Joe Natural Gas Co, Inc.</v>
          </cell>
          <cell r="E1278">
            <v>246</v>
          </cell>
          <cell r="F1278">
            <v>53</v>
          </cell>
          <cell r="G1278">
            <v>3373</v>
          </cell>
          <cell r="J1278">
            <v>3373</v>
          </cell>
          <cell r="K1278">
            <v>128606</v>
          </cell>
          <cell r="L1278">
            <v>1724</v>
          </cell>
          <cell r="M1278">
            <v>93179</v>
          </cell>
          <cell r="N1278">
            <v>1333</v>
          </cell>
          <cell r="O1278">
            <v>968</v>
          </cell>
          <cell r="P1278" t="str">
            <v>NA</v>
          </cell>
          <cell r="S1278">
            <v>301</v>
          </cell>
          <cell r="W1278">
            <v>202</v>
          </cell>
          <cell r="X1278">
            <v>66</v>
          </cell>
          <cell r="Y1278" t="str">
            <v>NA</v>
          </cell>
          <cell r="Z1278" t="str">
            <v>NA</v>
          </cell>
          <cell r="AA1278">
            <v>-173</v>
          </cell>
          <cell r="AD1278">
            <v>299</v>
          </cell>
          <cell r="AG1278" t="str">
            <v>NA</v>
          </cell>
          <cell r="AH1278" t="str">
            <v>NA</v>
          </cell>
          <cell r="AJ1278" t="str">
            <v>NA</v>
          </cell>
          <cell r="AK1278" t="str">
            <v/>
          </cell>
          <cell r="AM1278">
            <v>146</v>
          </cell>
          <cell r="AN1278">
            <v>0.009106933019976499</v>
          </cell>
          <cell r="AO1278" t="str">
            <v>NA</v>
          </cell>
          <cell r="AP1278" t="str">
            <v>NA</v>
          </cell>
          <cell r="AQ1278" t="str">
            <v>NA</v>
          </cell>
          <cell r="AR1278">
            <v>5409.5</v>
          </cell>
          <cell r="AS1278" t="str">
            <v>NA</v>
          </cell>
          <cell r="AT1278" t="str">
            <v>NA</v>
          </cell>
          <cell r="AV1278">
            <v>968</v>
          </cell>
          <cell r="AW1278" t="str">
            <v>NA</v>
          </cell>
        </row>
        <row r="1279">
          <cell r="B1279" t="str">
            <v>2000Y</v>
          </cell>
          <cell r="D1279" t="str">
            <v>St. Joe Natural Gas Co, Inc.</v>
          </cell>
          <cell r="E1279">
            <v>267</v>
          </cell>
          <cell r="F1279">
            <v>22</v>
          </cell>
          <cell r="G1279">
            <v>3404</v>
          </cell>
          <cell r="J1279">
            <v>3404</v>
          </cell>
          <cell r="K1279">
            <v>141514</v>
          </cell>
          <cell r="L1279">
            <v>1249</v>
          </cell>
          <cell r="M1279">
            <v>105636</v>
          </cell>
          <cell r="N1279">
            <v>983</v>
          </cell>
          <cell r="O1279">
            <v>664</v>
          </cell>
          <cell r="P1279" t="str">
            <v>NA</v>
          </cell>
          <cell r="S1279">
            <v>256</v>
          </cell>
          <cell r="W1279">
            <v>213</v>
          </cell>
          <cell r="X1279">
            <v>9</v>
          </cell>
          <cell r="Y1279" t="str">
            <v>NA</v>
          </cell>
          <cell r="Z1279" t="str">
            <v>NA</v>
          </cell>
          <cell r="AA1279">
            <v>-69</v>
          </cell>
          <cell r="AD1279">
            <v>289</v>
          </cell>
          <cell r="AG1279" t="str">
            <v>NA</v>
          </cell>
          <cell r="AH1279" t="str">
            <v>NA</v>
          </cell>
          <cell r="AJ1279" t="str">
            <v>NA</v>
          </cell>
          <cell r="AK1279" t="str">
            <v/>
          </cell>
          <cell r="AM1279" t="str">
            <v>NA</v>
          </cell>
          <cell r="AN1279" t="str">
            <v>NA</v>
          </cell>
          <cell r="AO1279" t="str">
            <v>NA</v>
          </cell>
          <cell r="AP1279" t="str">
            <v>NA</v>
          </cell>
          <cell r="AQ1279" t="str">
            <v>NA</v>
          </cell>
          <cell r="AR1279" t="str">
            <v>NA</v>
          </cell>
          <cell r="AS1279" t="str">
            <v>NA</v>
          </cell>
          <cell r="AT1279" t="str">
            <v>NA</v>
          </cell>
          <cell r="AV1279">
            <v>664</v>
          </cell>
          <cell r="AW1279" t="str">
            <v>NA</v>
          </cell>
        </row>
        <row r="1280">
          <cell r="B1280" t="str">
            <v>1999Y</v>
          </cell>
          <cell r="D1280" t="str">
            <v>St. Joe Natural Gas Co, Inc.</v>
          </cell>
          <cell r="E1280" t="str">
            <v>NA</v>
          </cell>
          <cell r="F1280" t="str">
            <v>NA</v>
          </cell>
          <cell r="G1280" t="str">
            <v>NA</v>
          </cell>
          <cell r="J1280" t="str">
            <v>NA</v>
          </cell>
          <cell r="K1280" t="str">
            <v>NA</v>
          </cell>
          <cell r="L1280" t="str">
            <v>NA</v>
          </cell>
          <cell r="M1280" t="str">
            <v>NA</v>
          </cell>
          <cell r="N1280" t="str">
            <v>NA</v>
          </cell>
          <cell r="O1280" t="str">
            <v>NA</v>
          </cell>
          <cell r="P1280" t="str">
            <v>NA</v>
          </cell>
          <cell r="S1280" t="str">
            <v>NA</v>
          </cell>
          <cell r="W1280" t="str">
            <v>NA</v>
          </cell>
          <cell r="X1280" t="str">
            <v>NA</v>
          </cell>
          <cell r="Y1280" t="str">
            <v>NA</v>
          </cell>
          <cell r="Z1280" t="str">
            <v>NA</v>
          </cell>
          <cell r="AA1280" t="str">
            <v>NA</v>
          </cell>
          <cell r="AD1280" t="str">
            <v>NA</v>
          </cell>
          <cell r="AG1280" t="str">
            <v>NA</v>
          </cell>
          <cell r="AH1280" t="str">
            <v>NA</v>
          </cell>
          <cell r="AJ1280" t="str">
            <v>NA</v>
          </cell>
          <cell r="AK1280" t="str">
            <v/>
          </cell>
          <cell r="AM1280" t="str">
            <v>NA</v>
          </cell>
          <cell r="AN1280" t="str">
            <v>NA</v>
          </cell>
          <cell r="AO1280" t="str">
            <v>NA</v>
          </cell>
          <cell r="AP1280" t="str">
            <v>NA</v>
          </cell>
          <cell r="AQ1280" t="str">
            <v>NA</v>
          </cell>
          <cell r="AR1280" t="str">
            <v>NA</v>
          </cell>
          <cell r="AS1280" t="str">
            <v>NA</v>
          </cell>
          <cell r="AT1280" t="str">
            <v>NA</v>
          </cell>
          <cell r="AV1280" t="str">
            <v>NA</v>
          </cell>
          <cell r="AW1280" t="str">
            <v>NA</v>
          </cell>
        </row>
        <row r="1281">
          <cell r="B1281" t="str">
            <v>1998Y</v>
          </cell>
          <cell r="D1281" t="str">
            <v>St. Joe Natural Gas Co, Inc.</v>
          </cell>
          <cell r="E1281" t="str">
            <v>NA</v>
          </cell>
          <cell r="F1281" t="str">
            <v>NA</v>
          </cell>
          <cell r="G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S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D1281" t="str">
            <v>NA</v>
          </cell>
          <cell r="AG1281" t="str">
            <v>NA</v>
          </cell>
          <cell r="AH1281" t="str">
            <v>NA</v>
          </cell>
          <cell r="AJ1281" t="str">
            <v>NA</v>
          </cell>
          <cell r="AK1281" t="str">
            <v/>
          </cell>
          <cell r="AM1281" t="str">
            <v>NA</v>
          </cell>
          <cell r="AN1281" t="str">
            <v>NA</v>
          </cell>
          <cell r="AO1281" t="str">
            <v>NA</v>
          </cell>
          <cell r="AP1281" t="str">
            <v>NA</v>
          </cell>
          <cell r="AQ1281" t="str">
            <v>NA</v>
          </cell>
          <cell r="AR1281" t="str">
            <v>NA</v>
          </cell>
          <cell r="AS1281" t="str">
            <v>NA</v>
          </cell>
          <cell r="AT1281" t="str">
            <v>NA</v>
          </cell>
          <cell r="AV1281" t="str">
            <v>NA</v>
          </cell>
          <cell r="AW1281" t="str">
            <v>NA</v>
          </cell>
        </row>
        <row r="1282">
          <cell r="B1282" t="str">
            <v>1997Y</v>
          </cell>
          <cell r="D1282" t="str">
            <v>St. Joe Natural Gas Co, Inc.</v>
          </cell>
          <cell r="E1282">
            <v>205</v>
          </cell>
          <cell r="F1282">
            <v>26</v>
          </cell>
          <cell r="G1282">
            <v>3318</v>
          </cell>
          <cell r="J1282">
            <v>3318</v>
          </cell>
          <cell r="K1282">
            <v>277934</v>
          </cell>
          <cell r="L1282">
            <v>1896</v>
          </cell>
          <cell r="M1282">
            <v>104015</v>
          </cell>
          <cell r="N1282">
            <v>810</v>
          </cell>
          <cell r="O1282">
            <v>1822</v>
          </cell>
          <cell r="P1282">
            <v>1113890</v>
          </cell>
          <cell r="S1282">
            <v>367</v>
          </cell>
          <cell r="W1282">
            <v>114</v>
          </cell>
          <cell r="X1282">
            <v>-42</v>
          </cell>
          <cell r="Y1282" t="str">
            <v>NA</v>
          </cell>
          <cell r="Z1282" t="str">
            <v>NA</v>
          </cell>
          <cell r="AA1282">
            <v>-138</v>
          </cell>
          <cell r="AD1282">
            <v>231</v>
          </cell>
          <cell r="AG1282" t="str">
            <v>NA</v>
          </cell>
          <cell r="AH1282" t="str">
            <v>NA</v>
          </cell>
          <cell r="AJ1282" t="str">
            <v>NA</v>
          </cell>
          <cell r="AK1282" t="str">
            <v/>
          </cell>
          <cell r="AM1282" t="str">
            <v>NA</v>
          </cell>
          <cell r="AN1282">
            <v>0.02533992583436341</v>
          </cell>
          <cell r="AO1282">
            <v>82</v>
          </cell>
          <cell r="AP1282" t="str">
            <v>NA</v>
          </cell>
          <cell r="AQ1282" t="str">
            <v>NA</v>
          </cell>
          <cell r="AR1282">
            <v>5081.5</v>
          </cell>
          <cell r="AS1282" t="str">
            <v>NA</v>
          </cell>
          <cell r="AT1282" t="str">
            <v>NA</v>
          </cell>
          <cell r="AV1282">
            <v>1822</v>
          </cell>
          <cell r="AW1282">
            <v>1113890</v>
          </cell>
        </row>
        <row r="1283">
          <cell r="B1283" t="str">
            <v>1996Y</v>
          </cell>
          <cell r="D1283" t="str">
            <v>St. Joe Natural Gas Co, Inc.</v>
          </cell>
          <cell r="E1283">
            <v>216</v>
          </cell>
          <cell r="F1283">
            <v>33</v>
          </cell>
          <cell r="G1283">
            <v>3236</v>
          </cell>
          <cell r="J1283">
            <v>3236</v>
          </cell>
          <cell r="K1283">
            <v>1262952</v>
          </cell>
          <cell r="L1283">
            <v>5328</v>
          </cell>
          <cell r="M1283">
            <v>130596</v>
          </cell>
          <cell r="N1283">
            <v>559</v>
          </cell>
          <cell r="O1283">
            <v>4765</v>
          </cell>
          <cell r="P1283">
            <v>1857900</v>
          </cell>
          <cell r="S1283">
            <v>309</v>
          </cell>
          <cell r="W1283">
            <v>111</v>
          </cell>
          <cell r="X1283">
            <v>288</v>
          </cell>
          <cell r="Y1283" t="str">
            <v>NA</v>
          </cell>
          <cell r="Z1283" t="str">
            <v>NA</v>
          </cell>
          <cell r="AA1283">
            <v>-535</v>
          </cell>
          <cell r="AD1283">
            <v>250</v>
          </cell>
          <cell r="AG1283" t="str">
            <v>NA</v>
          </cell>
          <cell r="AH1283" t="str">
            <v>NA</v>
          </cell>
          <cell r="AJ1283" t="str">
            <v>NA</v>
          </cell>
          <cell r="AK1283" t="str">
            <v/>
          </cell>
          <cell r="AM1283" t="str">
            <v>NA</v>
          </cell>
          <cell r="AN1283" t="str">
            <v>NA</v>
          </cell>
          <cell r="AO1283" t="str">
            <v>NA</v>
          </cell>
          <cell r="AP1283" t="str">
            <v>NA</v>
          </cell>
          <cell r="AQ1283" t="str">
            <v>NA</v>
          </cell>
          <cell r="AR1283" t="str">
            <v>NA</v>
          </cell>
          <cell r="AS1283" t="str">
            <v>NA</v>
          </cell>
          <cell r="AT1283" t="str">
            <v>NA</v>
          </cell>
          <cell r="AV1283">
            <v>4765</v>
          </cell>
          <cell r="AW1283">
            <v>1857900</v>
          </cell>
        </row>
        <row r="1284">
          <cell r="B1284" t="str">
            <v>2006Y</v>
          </cell>
          <cell r="D1284" t="str">
            <v>St. Lawrence Gas Company, Inc.</v>
          </cell>
          <cell r="E1284">
            <v>1383</v>
          </cell>
          <cell r="F1284">
            <v>273</v>
          </cell>
          <cell r="G1284">
            <v>15376</v>
          </cell>
          <cell r="J1284">
            <v>15376</v>
          </cell>
          <cell r="K1284">
            <v>2782063</v>
          </cell>
          <cell r="L1284">
            <v>34664</v>
          </cell>
          <cell r="M1284">
            <v>1520873</v>
          </cell>
          <cell r="N1284">
            <v>18960</v>
          </cell>
          <cell r="O1284">
            <v>35109</v>
          </cell>
          <cell r="P1284">
            <v>3111311</v>
          </cell>
          <cell r="S1284">
            <v>2880</v>
          </cell>
          <cell r="W1284">
            <v>603</v>
          </cell>
          <cell r="X1284" t="str">
            <v>NA</v>
          </cell>
          <cell r="Y1284">
            <v>26</v>
          </cell>
          <cell r="Z1284">
            <v>1126</v>
          </cell>
          <cell r="AA1284" t="str">
            <v>NA</v>
          </cell>
          <cell r="AD1284">
            <v>1656</v>
          </cell>
          <cell r="AG1284" t="str">
            <v>NA</v>
          </cell>
          <cell r="AH1284" t="str">
            <v>NA</v>
          </cell>
          <cell r="AJ1284" t="str">
            <v>NA</v>
          </cell>
          <cell r="AK1284">
            <v>5189</v>
          </cell>
          <cell r="AM1284">
            <v>374</v>
          </cell>
          <cell r="AN1284">
            <v>0.00019514733623886033</v>
          </cell>
          <cell r="AO1284">
            <v>3</v>
          </cell>
          <cell r="AP1284" t="str">
            <v>NA</v>
          </cell>
          <cell r="AQ1284">
            <v>-0.1015150743867752</v>
          </cell>
          <cell r="AR1284">
            <v>35852</v>
          </cell>
          <cell r="AS1284">
            <v>17628</v>
          </cell>
          <cell r="AT1284">
            <v>18224</v>
          </cell>
          <cell r="AV1284">
            <v>35109</v>
          </cell>
          <cell r="AW1284">
            <v>3111311</v>
          </cell>
        </row>
        <row r="1285">
          <cell r="B1285" t="str">
            <v>2005Y</v>
          </cell>
          <cell r="D1285" t="str">
            <v>St. Lawrence Gas Company, Inc.</v>
          </cell>
          <cell r="E1285">
            <v>1394</v>
          </cell>
          <cell r="F1285">
            <v>242</v>
          </cell>
          <cell r="G1285">
            <v>15373</v>
          </cell>
          <cell r="J1285">
            <v>15373</v>
          </cell>
          <cell r="K1285">
            <v>3672254</v>
          </cell>
          <cell r="L1285">
            <v>39601</v>
          </cell>
          <cell r="M1285">
            <v>1684230</v>
          </cell>
          <cell r="N1285">
            <v>18807</v>
          </cell>
          <cell r="O1285">
            <v>39777</v>
          </cell>
          <cell r="P1285">
            <v>4060977</v>
          </cell>
          <cell r="S1285">
            <v>2835</v>
          </cell>
          <cell r="W1285">
            <v>1100</v>
          </cell>
          <cell r="X1285">
            <v>693</v>
          </cell>
          <cell r="Y1285">
            <v>308</v>
          </cell>
          <cell r="Z1285">
            <v>1182</v>
          </cell>
          <cell r="AA1285">
            <v>-1079</v>
          </cell>
          <cell r="AD1285">
            <v>1636</v>
          </cell>
          <cell r="AG1285" t="str">
            <v>NA</v>
          </cell>
          <cell r="AH1285" t="str">
            <v>NA</v>
          </cell>
          <cell r="AJ1285" t="str">
            <v>NA</v>
          </cell>
          <cell r="AK1285">
            <v>5984</v>
          </cell>
          <cell r="AM1285">
            <v>372</v>
          </cell>
          <cell r="AN1285">
            <v>0.0006509145349215648</v>
          </cell>
          <cell r="AO1285">
            <v>10</v>
          </cell>
          <cell r="AP1285" t="str">
            <v>NA</v>
          </cell>
          <cell r="AQ1285" t="str">
            <v>NA</v>
          </cell>
          <cell r="AR1285">
            <v>35320.5</v>
          </cell>
          <cell r="AS1285">
            <v>16765.5</v>
          </cell>
          <cell r="AT1285">
            <v>18555</v>
          </cell>
          <cell r="AV1285">
            <v>39777</v>
          </cell>
          <cell r="AW1285">
            <v>4060977</v>
          </cell>
        </row>
        <row r="1286">
          <cell r="B1286" t="str">
            <v>2004Y</v>
          </cell>
          <cell r="D1286" t="str">
            <v>St. Lawrence Gas Company, Inc.</v>
          </cell>
          <cell r="E1286">
            <v>1423</v>
          </cell>
          <cell r="F1286">
            <v>249</v>
          </cell>
          <cell r="G1286">
            <v>15363</v>
          </cell>
          <cell r="J1286">
            <v>15363</v>
          </cell>
          <cell r="K1286">
            <v>3949307</v>
          </cell>
          <cell r="L1286">
            <v>35117</v>
          </cell>
          <cell r="M1286">
            <v>1783367</v>
          </cell>
          <cell r="N1286">
            <v>17071</v>
          </cell>
          <cell r="O1286">
            <v>32188</v>
          </cell>
          <cell r="P1286">
            <v>4359719</v>
          </cell>
          <cell r="S1286">
            <v>2787</v>
          </cell>
          <cell r="W1286">
            <v>945</v>
          </cell>
          <cell r="X1286">
            <v>1094</v>
          </cell>
          <cell r="Y1286">
            <v>174</v>
          </cell>
          <cell r="Z1286">
            <v>1173</v>
          </cell>
          <cell r="AA1286">
            <v>-741</v>
          </cell>
          <cell r="AD1286">
            <v>1672</v>
          </cell>
          <cell r="AG1286" t="str">
            <v>NA</v>
          </cell>
          <cell r="AH1286" t="str">
            <v>NA</v>
          </cell>
          <cell r="AJ1286" t="str">
            <v>NA</v>
          </cell>
          <cell r="AK1286">
            <v>5985</v>
          </cell>
          <cell r="AM1286">
            <v>368</v>
          </cell>
          <cell r="AN1286">
            <v>0.0031341821743388833</v>
          </cell>
          <cell r="AO1286">
            <v>48</v>
          </cell>
          <cell r="AP1286" t="str">
            <v>NA</v>
          </cell>
          <cell r="AQ1286" t="str">
            <v>NA</v>
          </cell>
          <cell r="AR1286">
            <v>34856</v>
          </cell>
          <cell r="AS1286">
            <v>15939.5</v>
          </cell>
          <cell r="AT1286">
            <v>18916.5</v>
          </cell>
          <cell r="AV1286">
            <v>32188</v>
          </cell>
          <cell r="AW1286">
            <v>4359719</v>
          </cell>
        </row>
        <row r="1287">
          <cell r="B1287" t="str">
            <v>2003Y</v>
          </cell>
          <cell r="D1287" t="str">
            <v>St. Lawrence Gas Company, Inc.</v>
          </cell>
          <cell r="E1287">
            <v>1270</v>
          </cell>
          <cell r="F1287">
            <v>236</v>
          </cell>
          <cell r="G1287">
            <v>15315</v>
          </cell>
          <cell r="J1287">
            <v>15315</v>
          </cell>
          <cell r="K1287">
            <v>3313922</v>
          </cell>
          <cell r="L1287">
            <v>24675</v>
          </cell>
          <cell r="M1287">
            <v>1870814</v>
          </cell>
          <cell r="N1287">
            <v>14381</v>
          </cell>
          <cell r="O1287">
            <v>23750</v>
          </cell>
          <cell r="P1287" t="str">
            <v>NA</v>
          </cell>
          <cell r="S1287">
            <v>2662</v>
          </cell>
          <cell r="W1287">
            <v>838</v>
          </cell>
          <cell r="X1287">
            <v>1172</v>
          </cell>
          <cell r="Y1287">
            <v>106</v>
          </cell>
          <cell r="Z1287">
            <v>1144</v>
          </cell>
          <cell r="AA1287">
            <v>-1018</v>
          </cell>
          <cell r="AD1287">
            <v>1506</v>
          </cell>
          <cell r="AG1287" t="str">
            <v>NA</v>
          </cell>
          <cell r="AH1287" t="str">
            <v>NA</v>
          </cell>
          <cell r="AJ1287" t="str">
            <v>NA</v>
          </cell>
          <cell r="AK1287">
            <v>6288</v>
          </cell>
          <cell r="AM1287">
            <v>367</v>
          </cell>
          <cell r="AN1287">
            <v>0.004657570191550774</v>
          </cell>
          <cell r="AO1287">
            <v>71</v>
          </cell>
          <cell r="AP1287" t="str">
            <v>NA</v>
          </cell>
          <cell r="AQ1287" t="str">
            <v>NA</v>
          </cell>
          <cell r="AR1287">
            <v>34494</v>
          </cell>
          <cell r="AS1287">
            <v>15080</v>
          </cell>
          <cell r="AT1287">
            <v>19414</v>
          </cell>
          <cell r="AV1287">
            <v>23750</v>
          </cell>
          <cell r="AW1287" t="str">
            <v>NA</v>
          </cell>
        </row>
        <row r="1288">
          <cell r="B1288" t="str">
            <v>2002Y</v>
          </cell>
          <cell r="D1288" t="str">
            <v>St. Lawrence Gas Company, Inc.</v>
          </cell>
          <cell r="E1288">
            <v>1125</v>
          </cell>
          <cell r="F1288">
            <v>219</v>
          </cell>
          <cell r="G1288">
            <v>15244</v>
          </cell>
          <cell r="J1288">
            <v>15244</v>
          </cell>
          <cell r="K1288">
            <v>3974992</v>
          </cell>
          <cell r="L1288">
            <v>21718</v>
          </cell>
          <cell r="M1288">
            <v>1677805</v>
          </cell>
          <cell r="N1288">
            <v>10406</v>
          </cell>
          <cell r="O1288">
            <v>18532</v>
          </cell>
          <cell r="P1288">
            <v>4062707</v>
          </cell>
          <cell r="S1288">
            <v>2488</v>
          </cell>
          <cell r="W1288">
            <v>833</v>
          </cell>
          <cell r="X1288">
            <v>1454</v>
          </cell>
          <cell r="Y1288">
            <v>164</v>
          </cell>
          <cell r="Z1288">
            <v>1045</v>
          </cell>
          <cell r="AA1288">
            <v>-621</v>
          </cell>
          <cell r="AD1288">
            <v>1344</v>
          </cell>
          <cell r="AG1288" t="str">
            <v>NA</v>
          </cell>
          <cell r="AH1288" t="str">
            <v>NA</v>
          </cell>
          <cell r="AJ1288" t="str">
            <v>NA</v>
          </cell>
          <cell r="AK1288">
            <v>5510</v>
          </cell>
          <cell r="AM1288">
            <v>366</v>
          </cell>
          <cell r="AN1288">
            <v>0.006138208699095769</v>
          </cell>
          <cell r="AO1288">
            <v>93</v>
          </cell>
          <cell r="AP1288" t="str">
            <v>NA</v>
          </cell>
          <cell r="AQ1288" t="str">
            <v>NA</v>
          </cell>
          <cell r="AR1288">
            <v>34120.5</v>
          </cell>
          <cell r="AS1288">
            <v>14192</v>
          </cell>
          <cell r="AT1288">
            <v>19928.5</v>
          </cell>
          <cell r="AV1288">
            <v>18532</v>
          </cell>
          <cell r="AW1288">
            <v>4062707</v>
          </cell>
        </row>
        <row r="1289">
          <cell r="B1289" t="str">
            <v>2001Y</v>
          </cell>
          <cell r="D1289" t="str">
            <v>St. Lawrence Gas Company, Inc.</v>
          </cell>
          <cell r="E1289">
            <v>1210</v>
          </cell>
          <cell r="F1289">
            <v>229</v>
          </cell>
          <cell r="G1289">
            <v>15151</v>
          </cell>
          <cell r="J1289">
            <v>15151</v>
          </cell>
          <cell r="K1289">
            <v>3864105</v>
          </cell>
          <cell r="L1289">
            <v>28769</v>
          </cell>
          <cell r="M1289">
            <v>1641411</v>
          </cell>
          <cell r="N1289">
            <v>13247</v>
          </cell>
          <cell r="O1289">
            <v>25381</v>
          </cell>
          <cell r="P1289">
            <v>0</v>
          </cell>
          <cell r="S1289">
            <v>2414</v>
          </cell>
          <cell r="W1289">
            <v>770</v>
          </cell>
          <cell r="X1289">
            <v>1002</v>
          </cell>
          <cell r="Y1289" t="str">
            <v>NA</v>
          </cell>
          <cell r="Z1289" t="str">
            <v>NA</v>
          </cell>
          <cell r="AA1289">
            <v>-646</v>
          </cell>
          <cell r="AD1289">
            <v>1439</v>
          </cell>
          <cell r="AG1289" t="str">
            <v>NA</v>
          </cell>
          <cell r="AH1289" t="str">
            <v>NA</v>
          </cell>
          <cell r="AJ1289" t="str">
            <v>NA</v>
          </cell>
          <cell r="AK1289" t="str">
            <v/>
          </cell>
          <cell r="AM1289">
            <v>364</v>
          </cell>
          <cell r="AN1289" t="str">
            <v>NA</v>
          </cell>
          <cell r="AO1289" t="str">
            <v>NA</v>
          </cell>
          <cell r="AP1289" t="str">
            <v>NA</v>
          </cell>
          <cell r="AQ1289" t="str">
            <v>NA</v>
          </cell>
          <cell r="AR1289" t="str">
            <v>NA</v>
          </cell>
          <cell r="AS1289" t="str">
            <v>NA</v>
          </cell>
          <cell r="AT1289" t="str">
            <v>NA</v>
          </cell>
          <cell r="AV1289">
            <v>25381</v>
          </cell>
          <cell r="AW1289">
            <v>0</v>
          </cell>
        </row>
        <row r="1290">
          <cell r="B1290" t="str">
            <v>2000Y</v>
          </cell>
          <cell r="D1290" t="str">
            <v>St. Lawrence Gas Company, Inc.</v>
          </cell>
          <cell r="E1290" t="str">
            <v>NA</v>
          </cell>
          <cell r="F1290" t="str">
            <v>NA</v>
          </cell>
          <cell r="G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S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D1290" t="str">
            <v>NA</v>
          </cell>
          <cell r="AG1290" t="str">
            <v>NA</v>
          </cell>
          <cell r="AH1290" t="str">
            <v>NA</v>
          </cell>
          <cell r="AJ1290" t="str">
            <v>NA</v>
          </cell>
          <cell r="AK1290" t="str">
            <v/>
          </cell>
          <cell r="AM1290" t="str">
            <v>NA</v>
          </cell>
          <cell r="AN1290" t="str">
            <v>NA</v>
          </cell>
          <cell r="AO1290" t="str">
            <v>NA</v>
          </cell>
          <cell r="AP1290" t="str">
            <v>NA</v>
          </cell>
          <cell r="AQ1290" t="str">
            <v>NA</v>
          </cell>
          <cell r="AR1290" t="str">
            <v>NA</v>
          </cell>
          <cell r="AS1290" t="str">
            <v>NA</v>
          </cell>
          <cell r="AT1290" t="str">
            <v>NA</v>
          </cell>
          <cell r="AV1290" t="str">
            <v>NA</v>
          </cell>
          <cell r="AW1290" t="str">
            <v>NA</v>
          </cell>
        </row>
        <row r="1291">
          <cell r="B1291" t="str">
            <v>1999Y</v>
          </cell>
          <cell r="D1291" t="str">
            <v>St. Lawrence Gas Company, Inc.</v>
          </cell>
          <cell r="E1291">
            <v>1224</v>
          </cell>
          <cell r="F1291">
            <v>244</v>
          </cell>
          <cell r="G1291">
            <v>14675</v>
          </cell>
          <cell r="J1291">
            <v>14675</v>
          </cell>
          <cell r="K1291">
            <v>4074470</v>
          </cell>
          <cell r="L1291">
            <v>19204</v>
          </cell>
          <cell r="M1291">
            <v>1614879</v>
          </cell>
          <cell r="N1291">
            <v>8754</v>
          </cell>
          <cell r="O1291">
            <v>14818</v>
          </cell>
          <cell r="P1291">
            <v>4398265</v>
          </cell>
          <cell r="S1291">
            <v>1890</v>
          </cell>
          <cell r="W1291">
            <v>661</v>
          </cell>
          <cell r="X1291">
            <v>1042</v>
          </cell>
          <cell r="Y1291" t="str">
            <v>NA</v>
          </cell>
          <cell r="Z1291" t="str">
            <v>NA</v>
          </cell>
          <cell r="AA1291">
            <v>-936</v>
          </cell>
          <cell r="AD1291">
            <v>1467</v>
          </cell>
          <cell r="AG1291" t="str">
            <v>NA</v>
          </cell>
          <cell r="AH1291" t="str">
            <v>NA</v>
          </cell>
          <cell r="AJ1291" t="str">
            <v>NA</v>
          </cell>
          <cell r="AK1291" t="str">
            <v/>
          </cell>
          <cell r="AM1291" t="str">
            <v>NA</v>
          </cell>
          <cell r="AN1291">
            <v>0.02051460361613352</v>
          </cell>
          <cell r="AO1291">
            <v>295</v>
          </cell>
          <cell r="AP1291" t="str">
            <v>NA</v>
          </cell>
          <cell r="AQ1291" t="str">
            <v>NA</v>
          </cell>
          <cell r="AR1291">
            <v>32494</v>
          </cell>
          <cell r="AS1291">
            <v>11603</v>
          </cell>
          <cell r="AT1291">
            <v>20891</v>
          </cell>
          <cell r="AV1291">
            <v>14818</v>
          </cell>
          <cell r="AW1291">
            <v>4398265</v>
          </cell>
        </row>
        <row r="1292">
          <cell r="B1292" t="str">
            <v>1998Y</v>
          </cell>
          <cell r="D1292" t="str">
            <v>St. Lawrence Gas Company, Inc.</v>
          </cell>
          <cell r="E1292">
            <v>1281</v>
          </cell>
          <cell r="F1292">
            <v>201</v>
          </cell>
          <cell r="G1292">
            <v>14380</v>
          </cell>
          <cell r="J1292">
            <v>14380</v>
          </cell>
          <cell r="K1292">
            <v>3829879</v>
          </cell>
          <cell r="L1292">
            <v>15240</v>
          </cell>
          <cell r="M1292">
            <v>1527116</v>
          </cell>
          <cell r="N1292">
            <v>7207</v>
          </cell>
          <cell r="O1292">
            <v>11965</v>
          </cell>
          <cell r="P1292">
            <v>3981515</v>
          </cell>
          <cell r="S1292">
            <v>1959</v>
          </cell>
          <cell r="W1292">
            <v>747</v>
          </cell>
          <cell r="X1292">
            <v>1090</v>
          </cell>
          <cell r="Y1292" t="str">
            <v>NA</v>
          </cell>
          <cell r="Z1292" t="str">
            <v>NA</v>
          </cell>
          <cell r="AA1292">
            <v>-2399</v>
          </cell>
          <cell r="AD1292">
            <v>1482</v>
          </cell>
          <cell r="AG1292" t="str">
            <v>NA</v>
          </cell>
          <cell r="AH1292" t="str">
            <v>NA</v>
          </cell>
          <cell r="AJ1292" t="str">
            <v>NA</v>
          </cell>
          <cell r="AK1292" t="str">
            <v/>
          </cell>
          <cell r="AM1292" t="str">
            <v>NA</v>
          </cell>
          <cell r="AN1292">
            <v>0.01798102789183067</v>
          </cell>
          <cell r="AO1292">
            <v>254</v>
          </cell>
          <cell r="AP1292" t="str">
            <v>NA</v>
          </cell>
          <cell r="AQ1292" t="str">
            <v>NA</v>
          </cell>
          <cell r="AR1292">
            <v>31225</v>
          </cell>
          <cell r="AS1292" t="str">
            <v>NA</v>
          </cell>
          <cell r="AT1292" t="str">
            <v>NA</v>
          </cell>
          <cell r="AV1292">
            <v>11965</v>
          </cell>
          <cell r="AW1292">
            <v>3981515</v>
          </cell>
        </row>
        <row r="1293">
          <cell r="B1293" t="str">
            <v>1997Y</v>
          </cell>
          <cell r="D1293" t="str">
            <v>St. Lawrence Gas Company, Inc.</v>
          </cell>
          <cell r="E1293">
            <v>1178</v>
          </cell>
          <cell r="F1293">
            <v>213</v>
          </cell>
          <cell r="G1293">
            <v>14126</v>
          </cell>
          <cell r="J1293">
            <v>14126</v>
          </cell>
          <cell r="K1293">
            <v>4133483</v>
          </cell>
          <cell r="L1293">
            <v>17979</v>
          </cell>
          <cell r="M1293">
            <v>1759961</v>
          </cell>
          <cell r="N1293">
            <v>8668</v>
          </cell>
          <cell r="O1293">
            <v>12547</v>
          </cell>
          <cell r="P1293">
            <v>4164441</v>
          </cell>
          <cell r="S1293">
            <v>1844</v>
          </cell>
          <cell r="W1293">
            <v>633</v>
          </cell>
          <cell r="X1293">
            <v>1455</v>
          </cell>
          <cell r="Y1293" t="str">
            <v>NA</v>
          </cell>
          <cell r="Z1293" t="str">
            <v>NA</v>
          </cell>
          <cell r="AA1293">
            <v>-1155</v>
          </cell>
          <cell r="AD1293">
            <v>1391</v>
          </cell>
          <cell r="AG1293" t="str">
            <v>NA</v>
          </cell>
          <cell r="AH1293" t="str">
            <v>NA</v>
          </cell>
          <cell r="AJ1293" t="str">
            <v>NA</v>
          </cell>
          <cell r="AK1293" t="str">
            <v/>
          </cell>
          <cell r="AM1293" t="str">
            <v>NA</v>
          </cell>
          <cell r="AN1293">
            <v>0.017283594987757455</v>
          </cell>
          <cell r="AO1293">
            <v>240</v>
          </cell>
          <cell r="AP1293" t="str">
            <v>NA</v>
          </cell>
          <cell r="AQ1293" t="str">
            <v>NA</v>
          </cell>
          <cell r="AR1293">
            <v>29950.5</v>
          </cell>
          <cell r="AS1293" t="str">
            <v>NA</v>
          </cell>
          <cell r="AT1293" t="str">
            <v>NA</v>
          </cell>
          <cell r="AV1293">
            <v>12547</v>
          </cell>
          <cell r="AW1293">
            <v>4164441</v>
          </cell>
        </row>
        <row r="1294">
          <cell r="B1294" t="str">
            <v>1996Y</v>
          </cell>
          <cell r="D1294" t="str">
            <v>St. Lawrence Gas Company, Inc.</v>
          </cell>
          <cell r="E1294">
            <v>1048</v>
          </cell>
          <cell r="F1294">
            <v>277</v>
          </cell>
          <cell r="G1294">
            <v>13886</v>
          </cell>
          <cell r="J1294">
            <v>13886</v>
          </cell>
          <cell r="K1294">
            <v>4804313</v>
          </cell>
          <cell r="L1294">
            <v>18843</v>
          </cell>
          <cell r="M1294">
            <v>1791581</v>
          </cell>
          <cell r="N1294">
            <v>8127</v>
          </cell>
          <cell r="O1294">
            <v>13584</v>
          </cell>
          <cell r="P1294">
            <v>4789724</v>
          </cell>
          <cell r="S1294">
            <v>1890</v>
          </cell>
          <cell r="W1294">
            <v>644</v>
          </cell>
          <cell r="X1294">
            <v>2241</v>
          </cell>
          <cell r="Y1294" t="str">
            <v>NA</v>
          </cell>
          <cell r="Z1294" t="str">
            <v>NA</v>
          </cell>
          <cell r="AA1294">
            <v>-1765</v>
          </cell>
          <cell r="AD1294">
            <v>1325</v>
          </cell>
          <cell r="AG1294" t="str">
            <v>NA</v>
          </cell>
          <cell r="AH1294" t="str">
            <v>NA</v>
          </cell>
          <cell r="AJ1294" t="str">
            <v>NA</v>
          </cell>
          <cell r="AK1294" t="str">
            <v/>
          </cell>
          <cell r="AM1294" t="str">
            <v>NA</v>
          </cell>
          <cell r="AN1294" t="str">
            <v>NA</v>
          </cell>
          <cell r="AO1294" t="str">
            <v>NA</v>
          </cell>
          <cell r="AP1294" t="str">
            <v>NA</v>
          </cell>
          <cell r="AQ1294" t="str">
            <v>NA</v>
          </cell>
          <cell r="AR1294" t="str">
            <v>NA</v>
          </cell>
          <cell r="AS1294" t="str">
            <v>NA</v>
          </cell>
          <cell r="AT1294" t="str">
            <v>NA</v>
          </cell>
          <cell r="AV1294">
            <v>13584</v>
          </cell>
          <cell r="AW1294">
            <v>4789724</v>
          </cell>
        </row>
        <row r="1295">
          <cell r="B1295" t="str">
            <v>2006Y</v>
          </cell>
          <cell r="D1295" t="str">
            <v>Superior Water, Light &amp; Power Co.</v>
          </cell>
          <cell r="E1295">
            <v>968</v>
          </cell>
          <cell r="F1295">
            <v>391</v>
          </cell>
          <cell r="G1295">
            <v>12041</v>
          </cell>
          <cell r="J1295">
            <v>12041</v>
          </cell>
          <cell r="K1295">
            <v>1792329</v>
          </cell>
          <cell r="L1295">
            <v>19467</v>
          </cell>
          <cell r="M1295">
            <v>840277</v>
          </cell>
          <cell r="N1295">
            <v>10352</v>
          </cell>
          <cell r="O1295">
            <v>14277</v>
          </cell>
          <cell r="P1295">
            <v>1823776</v>
          </cell>
          <cell r="S1295">
            <v>2097</v>
          </cell>
          <cell r="W1295">
            <v>1013</v>
          </cell>
          <cell r="X1295">
            <v>1409</v>
          </cell>
          <cell r="Y1295">
            <v>196</v>
          </cell>
          <cell r="Z1295">
            <v>767</v>
          </cell>
          <cell r="AA1295">
            <v>-4877</v>
          </cell>
          <cell r="AD1295">
            <v>1359</v>
          </cell>
          <cell r="AG1295" t="str">
            <v>NA</v>
          </cell>
          <cell r="AH1295" t="str">
            <v>NA</v>
          </cell>
          <cell r="AJ1295" t="str">
            <v>NA</v>
          </cell>
          <cell r="AK1295">
            <v>6861</v>
          </cell>
          <cell r="AM1295">
            <v>290</v>
          </cell>
          <cell r="AN1295">
            <v>0.004840190269548527</v>
          </cell>
          <cell r="AO1295">
            <v>58</v>
          </cell>
          <cell r="AP1295" t="str">
            <v>NA</v>
          </cell>
          <cell r="AQ1295">
            <v>-0.20090099347359353</v>
          </cell>
          <cell r="AR1295">
            <v>17562</v>
          </cell>
          <cell r="AS1295">
            <v>9493</v>
          </cell>
          <cell r="AT1295">
            <v>8069</v>
          </cell>
          <cell r="AV1295">
            <v>14277</v>
          </cell>
          <cell r="AW1295">
            <v>1823776</v>
          </cell>
        </row>
        <row r="1296">
          <cell r="B1296" t="str">
            <v>2005Y</v>
          </cell>
          <cell r="D1296" t="str">
            <v>Superior Water, Light &amp; Power Co.</v>
          </cell>
          <cell r="E1296">
            <v>930</v>
          </cell>
          <cell r="F1296">
            <v>371</v>
          </cell>
          <cell r="G1296">
            <v>11983</v>
          </cell>
          <cell r="J1296">
            <v>11983</v>
          </cell>
          <cell r="K1296">
            <v>2023010</v>
          </cell>
          <cell r="L1296">
            <v>22207</v>
          </cell>
          <cell r="M1296">
            <v>959665</v>
          </cell>
          <cell r="N1296">
            <v>11454</v>
          </cell>
          <cell r="O1296">
            <v>16965</v>
          </cell>
          <cell r="P1296">
            <v>2030857</v>
          </cell>
          <cell r="S1296">
            <v>1967</v>
          </cell>
          <cell r="W1296">
            <v>1006</v>
          </cell>
          <cell r="X1296">
            <v>1501</v>
          </cell>
          <cell r="Y1296">
            <v>204</v>
          </cell>
          <cell r="Z1296">
            <v>810</v>
          </cell>
          <cell r="AA1296">
            <v>-3233</v>
          </cell>
          <cell r="AD1296">
            <v>1301</v>
          </cell>
          <cell r="AG1296" t="str">
            <v>NA</v>
          </cell>
          <cell r="AH1296" t="str">
            <v>NA</v>
          </cell>
          <cell r="AJ1296" t="str">
            <v>NA</v>
          </cell>
          <cell r="AK1296">
            <v>7329</v>
          </cell>
          <cell r="AM1296">
            <v>288</v>
          </cell>
          <cell r="AN1296">
            <v>0.007991251682368776</v>
          </cell>
          <cell r="AO1296">
            <v>95</v>
          </cell>
          <cell r="AP1296" t="str">
            <v>NA</v>
          </cell>
          <cell r="AQ1296" t="str">
            <v>NA</v>
          </cell>
          <cell r="AR1296">
            <v>17160.5</v>
          </cell>
          <cell r="AS1296">
            <v>8941.5</v>
          </cell>
          <cell r="AT1296">
            <v>8219</v>
          </cell>
          <cell r="AV1296">
            <v>16965</v>
          </cell>
          <cell r="AW1296">
            <v>2030857</v>
          </cell>
        </row>
        <row r="1297">
          <cell r="B1297" t="str">
            <v>2004Y</v>
          </cell>
          <cell r="D1297" t="str">
            <v>Superior Water, Light &amp; Power Co.</v>
          </cell>
          <cell r="E1297">
            <v>871</v>
          </cell>
          <cell r="F1297">
            <v>394</v>
          </cell>
          <cell r="G1297">
            <v>11888</v>
          </cell>
          <cell r="J1297">
            <v>11888</v>
          </cell>
          <cell r="K1297">
            <v>2083651</v>
          </cell>
          <cell r="L1297">
            <v>19756</v>
          </cell>
          <cell r="M1297">
            <v>1030957</v>
          </cell>
          <cell r="N1297">
            <v>10974</v>
          </cell>
          <cell r="O1297">
            <v>14352</v>
          </cell>
          <cell r="P1297">
            <v>2075932</v>
          </cell>
          <cell r="S1297">
            <v>1583</v>
          </cell>
          <cell r="W1297">
            <v>924</v>
          </cell>
          <cell r="X1297">
            <v>2125</v>
          </cell>
          <cell r="Y1297">
            <v>109</v>
          </cell>
          <cell r="Z1297">
            <v>517</v>
          </cell>
          <cell r="AA1297">
            <v>-2863</v>
          </cell>
          <cell r="AD1297">
            <v>1264</v>
          </cell>
          <cell r="AG1297" t="str">
            <v>NA</v>
          </cell>
          <cell r="AH1297" t="str">
            <v>NA</v>
          </cell>
          <cell r="AJ1297" t="str">
            <v>NA</v>
          </cell>
          <cell r="AK1297">
            <v>7439</v>
          </cell>
          <cell r="AM1297">
            <v>286</v>
          </cell>
          <cell r="AN1297">
            <v>0.0008418925745074928</v>
          </cell>
          <cell r="AO1297">
            <v>10</v>
          </cell>
          <cell r="AP1297" t="str">
            <v>NA</v>
          </cell>
          <cell r="AQ1297" t="str">
            <v>NA</v>
          </cell>
          <cell r="AR1297">
            <v>16842</v>
          </cell>
          <cell r="AS1297">
            <v>8417.5</v>
          </cell>
          <cell r="AT1297">
            <v>8424.5</v>
          </cell>
          <cell r="AV1297">
            <v>14352</v>
          </cell>
          <cell r="AW1297">
            <v>2075932</v>
          </cell>
        </row>
        <row r="1298">
          <cell r="B1298" t="str">
            <v>2003Y</v>
          </cell>
          <cell r="D1298" t="str">
            <v>Superior Water, Light &amp; Power Co.</v>
          </cell>
          <cell r="E1298">
            <v>781</v>
          </cell>
          <cell r="F1298">
            <v>425</v>
          </cell>
          <cell r="G1298">
            <v>11878</v>
          </cell>
          <cell r="J1298">
            <v>11878</v>
          </cell>
          <cell r="K1298">
            <v>2183717</v>
          </cell>
          <cell r="L1298">
            <v>18413</v>
          </cell>
          <cell r="M1298">
            <v>1065222</v>
          </cell>
          <cell r="N1298">
            <v>10003</v>
          </cell>
          <cell r="O1298">
            <v>13145</v>
          </cell>
          <cell r="P1298">
            <v>2251594</v>
          </cell>
          <cell r="S1298">
            <v>1503</v>
          </cell>
          <cell r="W1298">
            <v>729</v>
          </cell>
          <cell r="X1298">
            <v>2374</v>
          </cell>
          <cell r="Y1298">
            <v>84</v>
          </cell>
          <cell r="Z1298">
            <v>532</v>
          </cell>
          <cell r="AA1298">
            <v>-2050</v>
          </cell>
          <cell r="AD1298">
            <v>1206</v>
          </cell>
          <cell r="AG1298" t="str">
            <v>NA</v>
          </cell>
          <cell r="AH1298" t="str">
            <v>NA</v>
          </cell>
          <cell r="AJ1298" t="str">
            <v>NA</v>
          </cell>
          <cell r="AK1298">
            <v>7720</v>
          </cell>
          <cell r="AM1298">
            <v>284</v>
          </cell>
          <cell r="AN1298">
            <v>0.008404788182358434</v>
          </cell>
          <cell r="AO1298">
            <v>99</v>
          </cell>
          <cell r="AP1298" t="str">
            <v>NA</v>
          </cell>
          <cell r="AQ1298" t="str">
            <v>NA</v>
          </cell>
          <cell r="AR1298">
            <v>16471.5</v>
          </cell>
          <cell r="AS1298">
            <v>7935.5</v>
          </cell>
          <cell r="AT1298">
            <v>8536</v>
          </cell>
          <cell r="AV1298">
            <v>13145</v>
          </cell>
          <cell r="AW1298">
            <v>2251594</v>
          </cell>
        </row>
        <row r="1299">
          <cell r="B1299" t="str">
            <v>2002Y</v>
          </cell>
          <cell r="D1299" t="str">
            <v>Superior Water, Light &amp; Power Co.</v>
          </cell>
          <cell r="E1299">
            <v>869</v>
          </cell>
          <cell r="F1299">
            <v>345</v>
          </cell>
          <cell r="G1299">
            <v>11779</v>
          </cell>
          <cell r="J1299">
            <v>11779</v>
          </cell>
          <cell r="K1299">
            <v>2204178</v>
          </cell>
          <cell r="L1299">
            <v>13550</v>
          </cell>
          <cell r="M1299">
            <v>1030859</v>
          </cell>
          <cell r="N1299">
            <v>7430</v>
          </cell>
          <cell r="O1299">
            <v>8724</v>
          </cell>
          <cell r="P1299">
            <v>0</v>
          </cell>
          <cell r="S1299">
            <v>1018</v>
          </cell>
          <cell r="W1299">
            <v>870</v>
          </cell>
          <cell r="X1299">
            <v>2128</v>
          </cell>
          <cell r="Y1299">
            <v>56</v>
          </cell>
          <cell r="Z1299">
            <v>280</v>
          </cell>
          <cell r="AA1299">
            <v>-2101</v>
          </cell>
          <cell r="AD1299">
            <v>1214</v>
          </cell>
          <cell r="AG1299" t="str">
            <v>NA</v>
          </cell>
          <cell r="AH1299" t="str">
            <v>NA</v>
          </cell>
          <cell r="AJ1299" t="str">
            <v>NA</v>
          </cell>
          <cell r="AK1299">
            <v>7321</v>
          </cell>
          <cell r="AM1299">
            <v>283</v>
          </cell>
          <cell r="AN1299">
            <v>0.010812666266197545</v>
          </cell>
          <cell r="AO1299">
            <v>126</v>
          </cell>
          <cell r="AP1299" t="str">
            <v>NA</v>
          </cell>
          <cell r="AQ1299" t="str">
            <v>NA</v>
          </cell>
          <cell r="AR1299">
            <v>15793</v>
          </cell>
          <cell r="AS1299">
            <v>7478</v>
          </cell>
          <cell r="AT1299">
            <v>8315</v>
          </cell>
          <cell r="AV1299">
            <v>8724</v>
          </cell>
          <cell r="AW1299">
            <v>0</v>
          </cell>
        </row>
        <row r="1300">
          <cell r="B1300" t="str">
            <v>2001Y</v>
          </cell>
          <cell r="D1300" t="str">
            <v>Superior Water, Light &amp; Power Co.</v>
          </cell>
          <cell r="E1300">
            <v>837</v>
          </cell>
          <cell r="F1300">
            <v>336</v>
          </cell>
          <cell r="G1300">
            <v>11653</v>
          </cell>
          <cell r="J1300">
            <v>11653</v>
          </cell>
          <cell r="K1300">
            <v>2049748</v>
          </cell>
          <cell r="L1300">
            <v>16495</v>
          </cell>
          <cell r="M1300">
            <v>919764</v>
          </cell>
          <cell r="N1300">
            <v>9029</v>
          </cell>
          <cell r="O1300">
            <v>11787</v>
          </cell>
          <cell r="P1300" t="str">
            <v>NA</v>
          </cell>
          <cell r="S1300">
            <v>812</v>
          </cell>
          <cell r="W1300">
            <v>844</v>
          </cell>
          <cell r="X1300">
            <v>2372</v>
          </cell>
          <cell r="Y1300" t="str">
            <v>NA</v>
          </cell>
          <cell r="Z1300" t="str">
            <v>NA</v>
          </cell>
          <cell r="AA1300">
            <v>-4329</v>
          </cell>
          <cell r="AD1300">
            <v>1173</v>
          </cell>
          <cell r="AG1300" t="str">
            <v>NA</v>
          </cell>
          <cell r="AH1300" t="str">
            <v>NA</v>
          </cell>
          <cell r="AJ1300" t="str">
            <v>NA</v>
          </cell>
          <cell r="AK1300" t="str">
            <v/>
          </cell>
          <cell r="AM1300">
            <v>272</v>
          </cell>
          <cell r="AN1300" t="str">
            <v>NA</v>
          </cell>
          <cell r="AO1300" t="str">
            <v>NA</v>
          </cell>
          <cell r="AP1300" t="str">
            <v>NA</v>
          </cell>
          <cell r="AQ1300" t="str">
            <v>NA</v>
          </cell>
          <cell r="AR1300">
            <v>15159.5</v>
          </cell>
          <cell r="AS1300">
            <v>6977.5</v>
          </cell>
          <cell r="AT1300">
            <v>8182</v>
          </cell>
          <cell r="AV1300">
            <v>11787</v>
          </cell>
          <cell r="AW1300" t="str">
            <v>NA</v>
          </cell>
        </row>
        <row r="1301">
          <cell r="B1301" t="str">
            <v>2000Y</v>
          </cell>
          <cell r="D1301" t="str">
            <v>Superior Water, Light &amp; Power Co.</v>
          </cell>
          <cell r="E1301">
            <v>714</v>
          </cell>
          <cell r="F1301">
            <v>313</v>
          </cell>
          <cell r="G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>
            <v>10345</v>
          </cell>
          <cell r="P1301" t="str">
            <v>NA</v>
          </cell>
          <cell r="S1301">
            <v>989</v>
          </cell>
          <cell r="W1301">
            <v>788</v>
          </cell>
          <cell r="X1301">
            <v>2649</v>
          </cell>
          <cell r="Y1301" t="str">
            <v>NA</v>
          </cell>
          <cell r="Z1301" t="str">
            <v>NA</v>
          </cell>
          <cell r="AA1301">
            <v>-7203</v>
          </cell>
          <cell r="AD1301">
            <v>1027</v>
          </cell>
          <cell r="AG1301" t="str">
            <v>NA</v>
          </cell>
          <cell r="AH1301" t="str">
            <v>NA</v>
          </cell>
          <cell r="AJ1301" t="str">
            <v>NA</v>
          </cell>
          <cell r="AK1301" t="str">
            <v/>
          </cell>
          <cell r="AM1301" t="str">
            <v>NA</v>
          </cell>
          <cell r="AN1301" t="str">
            <v>NA</v>
          </cell>
          <cell r="AO1301" t="str">
            <v>NA</v>
          </cell>
          <cell r="AP1301" t="str">
            <v>NA</v>
          </cell>
          <cell r="AQ1301" t="str">
            <v>NA</v>
          </cell>
          <cell r="AR1301">
            <v>14766.5</v>
          </cell>
          <cell r="AS1301">
            <v>6477</v>
          </cell>
          <cell r="AT1301">
            <v>8289.5</v>
          </cell>
          <cell r="AV1301">
            <v>10345</v>
          </cell>
          <cell r="AW1301" t="str">
            <v>NA</v>
          </cell>
        </row>
        <row r="1302">
          <cell r="B1302" t="str">
            <v>1999Y</v>
          </cell>
          <cell r="D1302" t="str">
            <v>Superior Water, Light &amp; Power Co.</v>
          </cell>
          <cell r="E1302">
            <v>725</v>
          </cell>
          <cell r="F1302">
            <v>282</v>
          </cell>
          <cell r="G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>
            <v>6704</v>
          </cell>
          <cell r="P1302" t="str">
            <v>NA</v>
          </cell>
          <cell r="S1302">
            <v>997</v>
          </cell>
          <cell r="W1302">
            <v>783</v>
          </cell>
          <cell r="X1302">
            <v>2546</v>
          </cell>
          <cell r="Y1302" t="str">
            <v>NA</v>
          </cell>
          <cell r="Z1302" t="str">
            <v>NA</v>
          </cell>
          <cell r="AA1302">
            <v>-3520</v>
          </cell>
          <cell r="AD1302">
            <v>1006</v>
          </cell>
          <cell r="AG1302" t="str">
            <v>NA</v>
          </cell>
          <cell r="AH1302" t="str">
            <v>NA</v>
          </cell>
          <cell r="AJ1302" t="str">
            <v>NA</v>
          </cell>
          <cell r="AK1302" t="str">
            <v/>
          </cell>
          <cell r="AM1302" t="str">
            <v>NA</v>
          </cell>
          <cell r="AN1302" t="str">
            <v>NA</v>
          </cell>
          <cell r="AO1302" t="str">
            <v>NA</v>
          </cell>
          <cell r="AP1302" t="str">
            <v>NA</v>
          </cell>
          <cell r="AQ1302" t="str">
            <v>NA</v>
          </cell>
          <cell r="AR1302">
            <v>14443</v>
          </cell>
          <cell r="AS1302">
            <v>6079.5</v>
          </cell>
          <cell r="AT1302">
            <v>8363.5</v>
          </cell>
          <cell r="AV1302">
            <v>6704</v>
          </cell>
          <cell r="AW1302" t="str">
            <v>NA</v>
          </cell>
        </row>
        <row r="1303">
          <cell r="B1303" t="str">
            <v>1998Y</v>
          </cell>
          <cell r="D1303" t="str">
            <v>Superior Water, Light &amp; Power Co.</v>
          </cell>
          <cell r="E1303">
            <v>741</v>
          </cell>
          <cell r="F1303">
            <v>267</v>
          </cell>
          <cell r="G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>
            <v>6989</v>
          </cell>
          <cell r="P1303" t="str">
            <v>NA</v>
          </cell>
          <cell r="S1303">
            <v>1136</v>
          </cell>
          <cell r="W1303">
            <v>758</v>
          </cell>
          <cell r="X1303">
            <v>2458</v>
          </cell>
          <cell r="Y1303" t="str">
            <v>NA</v>
          </cell>
          <cell r="Z1303" t="str">
            <v>NA</v>
          </cell>
          <cell r="AA1303">
            <v>-1929</v>
          </cell>
          <cell r="AD1303">
            <v>1008</v>
          </cell>
          <cell r="AG1303" t="str">
            <v>NA</v>
          </cell>
          <cell r="AH1303" t="str">
            <v>NA</v>
          </cell>
          <cell r="AJ1303" t="str">
            <v>NA</v>
          </cell>
          <cell r="AK1303" t="str">
            <v/>
          </cell>
          <cell r="AM1303" t="str">
            <v>NA</v>
          </cell>
          <cell r="AN1303" t="str">
            <v>NA</v>
          </cell>
          <cell r="AO1303" t="str">
            <v>NA</v>
          </cell>
          <cell r="AP1303" t="str">
            <v>NA</v>
          </cell>
          <cell r="AQ1303" t="str">
            <v>NA</v>
          </cell>
          <cell r="AR1303">
            <v>14184</v>
          </cell>
          <cell r="AS1303">
            <v>5719</v>
          </cell>
          <cell r="AT1303">
            <v>8465</v>
          </cell>
          <cell r="AV1303">
            <v>6989</v>
          </cell>
          <cell r="AW1303" t="str">
            <v>NA</v>
          </cell>
        </row>
        <row r="1304">
          <cell r="B1304" t="str">
            <v>1997Y</v>
          </cell>
          <cell r="D1304" t="str">
            <v>Superior Water, Light &amp; Power Co.</v>
          </cell>
          <cell r="E1304">
            <v>628</v>
          </cell>
          <cell r="F1304">
            <v>191</v>
          </cell>
          <cell r="G1304">
            <v>11115</v>
          </cell>
          <cell r="J1304">
            <v>11115</v>
          </cell>
          <cell r="K1304" t="str">
            <v>NA</v>
          </cell>
          <cell r="L1304">
            <v>13619</v>
          </cell>
          <cell r="M1304" t="str">
            <v>NA</v>
          </cell>
          <cell r="N1304" t="str">
            <v>NA</v>
          </cell>
          <cell r="O1304">
            <v>8871</v>
          </cell>
          <cell r="P1304" t="str">
            <v>NA</v>
          </cell>
          <cell r="S1304">
            <v>1267</v>
          </cell>
          <cell r="W1304">
            <v>730</v>
          </cell>
          <cell r="X1304">
            <v>2261</v>
          </cell>
          <cell r="Y1304" t="str">
            <v>NA</v>
          </cell>
          <cell r="Z1304" t="str">
            <v>NA</v>
          </cell>
          <cell r="AA1304">
            <v>-2864</v>
          </cell>
          <cell r="AD1304">
            <v>819</v>
          </cell>
          <cell r="AG1304" t="str">
            <v>NA</v>
          </cell>
          <cell r="AH1304" t="str">
            <v>NA</v>
          </cell>
          <cell r="AJ1304" t="str">
            <v>NA</v>
          </cell>
          <cell r="AK1304" t="str">
            <v/>
          </cell>
          <cell r="AM1304" t="str">
            <v>NA</v>
          </cell>
          <cell r="AN1304">
            <v>0.016275029715644145</v>
          </cell>
          <cell r="AO1304">
            <v>178</v>
          </cell>
          <cell r="AP1304" t="str">
            <v>NA</v>
          </cell>
          <cell r="AQ1304" t="str">
            <v>NA</v>
          </cell>
          <cell r="AR1304">
            <v>13116</v>
          </cell>
          <cell r="AS1304">
            <v>5337</v>
          </cell>
          <cell r="AT1304">
            <v>7779</v>
          </cell>
          <cell r="AV1304">
            <v>8871</v>
          </cell>
          <cell r="AW1304" t="str">
            <v>NA</v>
          </cell>
        </row>
        <row r="1305">
          <cell r="B1305" t="str">
            <v>1996Y</v>
          </cell>
          <cell r="D1305" t="str">
            <v>Superior Water, Light &amp; Power Co.</v>
          </cell>
          <cell r="E1305">
            <v>594</v>
          </cell>
          <cell r="F1305">
            <v>201</v>
          </cell>
          <cell r="G1305">
            <v>10937</v>
          </cell>
          <cell r="J1305">
            <v>10937</v>
          </cell>
          <cell r="K1305" t="str">
            <v>NA</v>
          </cell>
          <cell r="L1305">
            <v>13229</v>
          </cell>
          <cell r="M1305" t="str">
            <v>NA</v>
          </cell>
          <cell r="N1305" t="str">
            <v>NA</v>
          </cell>
          <cell r="O1305">
            <v>8570</v>
          </cell>
          <cell r="P1305" t="str">
            <v>NA</v>
          </cell>
          <cell r="S1305">
            <v>1154</v>
          </cell>
          <cell r="W1305">
            <v>822</v>
          </cell>
          <cell r="X1305">
            <v>1857</v>
          </cell>
          <cell r="Y1305" t="str">
            <v>NA</v>
          </cell>
          <cell r="Z1305" t="str">
            <v>NA</v>
          </cell>
          <cell r="AA1305">
            <v>0</v>
          </cell>
          <cell r="AD1305">
            <v>796</v>
          </cell>
          <cell r="AG1305" t="str">
            <v>NA</v>
          </cell>
          <cell r="AH1305" t="str">
            <v>NA</v>
          </cell>
          <cell r="AJ1305" t="str">
            <v>NA</v>
          </cell>
          <cell r="AK1305" t="str">
            <v/>
          </cell>
          <cell r="AM1305" t="str">
            <v>NA</v>
          </cell>
          <cell r="AN1305" t="str">
            <v>NA</v>
          </cell>
          <cell r="AO1305" t="str">
            <v>NA</v>
          </cell>
          <cell r="AP1305" t="str">
            <v>NA</v>
          </cell>
          <cell r="AQ1305" t="str">
            <v>NA</v>
          </cell>
          <cell r="AR1305" t="str">
            <v>NA</v>
          </cell>
          <cell r="AS1305" t="str">
            <v>NA</v>
          </cell>
          <cell r="AT1305" t="str">
            <v>NA</v>
          </cell>
          <cell r="AV1305">
            <v>8570</v>
          </cell>
          <cell r="AW1305" t="str">
            <v>NA</v>
          </cell>
        </row>
        <row r="1306">
          <cell r="B1306" t="str">
            <v>2006Y</v>
          </cell>
          <cell r="D1306" t="str">
            <v>Willmut Gas &amp; Oil Company</v>
          </cell>
          <cell r="E1306">
            <v>1241</v>
          </cell>
          <cell r="F1306">
            <v>284</v>
          </cell>
          <cell r="G1306">
            <v>21300</v>
          </cell>
          <cell r="J1306">
            <v>21300</v>
          </cell>
          <cell r="K1306">
            <v>2956984</v>
          </cell>
          <cell r="L1306">
            <v>35852</v>
          </cell>
          <cell r="M1306">
            <v>823521</v>
          </cell>
          <cell r="N1306">
            <v>11223</v>
          </cell>
          <cell r="O1306">
            <v>29835</v>
          </cell>
          <cell r="P1306">
            <v>2933432</v>
          </cell>
          <cell r="S1306">
            <v>986</v>
          </cell>
          <cell r="W1306">
            <v>1198</v>
          </cell>
          <cell r="X1306" t="str">
            <v>NA</v>
          </cell>
          <cell r="Y1306">
            <v>138</v>
          </cell>
          <cell r="Z1306">
            <v>236</v>
          </cell>
          <cell r="AA1306" t="str">
            <v>NA</v>
          </cell>
          <cell r="AD1306">
            <v>1524</v>
          </cell>
          <cell r="AG1306" t="str">
            <v>NA</v>
          </cell>
          <cell r="AH1306" t="str">
            <v>NA</v>
          </cell>
          <cell r="AJ1306" t="str">
            <v>NA</v>
          </cell>
          <cell r="AK1306">
            <v>2277</v>
          </cell>
          <cell r="AM1306">
            <v>698</v>
          </cell>
          <cell r="AN1306">
            <v>4.694615276278109E-05</v>
          </cell>
          <cell r="AO1306" t="str">
            <v>NA</v>
          </cell>
          <cell r="AP1306" t="str">
            <v>NA</v>
          </cell>
          <cell r="AQ1306" t="str">
            <v>NA</v>
          </cell>
          <cell r="AR1306">
            <v>29218</v>
          </cell>
          <cell r="AS1306" t="str">
            <v>NA</v>
          </cell>
          <cell r="AT1306" t="str">
            <v>NA</v>
          </cell>
          <cell r="AV1306">
            <v>29835</v>
          </cell>
          <cell r="AW1306">
            <v>2933432</v>
          </cell>
        </row>
        <row r="1307">
          <cell r="B1307" t="str">
            <v>2005Y</v>
          </cell>
          <cell r="D1307" t="str">
            <v>Willmut Gas &amp; Oil Company</v>
          </cell>
          <cell r="E1307">
            <v>1373</v>
          </cell>
          <cell r="F1307">
            <v>300</v>
          </cell>
          <cell r="G1307">
            <v>21301</v>
          </cell>
          <cell r="J1307">
            <v>21301</v>
          </cell>
          <cell r="K1307">
            <v>3057825</v>
          </cell>
          <cell r="L1307">
            <v>29020</v>
          </cell>
          <cell r="M1307">
            <v>914964</v>
          </cell>
          <cell r="N1307">
            <v>9247</v>
          </cell>
          <cell r="O1307">
            <v>22912</v>
          </cell>
          <cell r="P1307">
            <v>3015357</v>
          </cell>
          <cell r="S1307">
            <v>862</v>
          </cell>
          <cell r="W1307">
            <v>1089</v>
          </cell>
          <cell r="X1307">
            <v>373</v>
          </cell>
          <cell r="Y1307">
            <v>87</v>
          </cell>
          <cell r="Z1307">
            <v>221</v>
          </cell>
          <cell r="AA1307" t="str">
            <v>NA</v>
          </cell>
          <cell r="AD1307">
            <v>1673</v>
          </cell>
          <cell r="AG1307" t="str">
            <v>NA</v>
          </cell>
          <cell r="AH1307" t="str">
            <v>NA</v>
          </cell>
          <cell r="AJ1307" t="str">
            <v>NA</v>
          </cell>
          <cell r="AK1307">
            <v>2405</v>
          </cell>
          <cell r="AM1307">
            <v>695</v>
          </cell>
          <cell r="AN1307">
            <v>0</v>
          </cell>
          <cell r="AO1307">
            <v>0</v>
          </cell>
          <cell r="AP1307" t="str">
            <v>NA</v>
          </cell>
          <cell r="AQ1307" t="str">
            <v>NA</v>
          </cell>
          <cell r="AR1307">
            <v>28196</v>
          </cell>
          <cell r="AS1307" t="str">
            <v>NA</v>
          </cell>
          <cell r="AT1307" t="str">
            <v>NA</v>
          </cell>
          <cell r="AV1307">
            <v>22912</v>
          </cell>
          <cell r="AW1307">
            <v>3015357</v>
          </cell>
        </row>
        <row r="1308">
          <cell r="B1308" t="str">
            <v>2004Y</v>
          </cell>
          <cell r="D1308" t="str">
            <v>Willmut Gas &amp; Oil Company</v>
          </cell>
          <cell r="E1308">
            <v>1135</v>
          </cell>
          <cell r="F1308">
            <v>276</v>
          </cell>
          <cell r="G1308">
            <v>21301</v>
          </cell>
          <cell r="J1308">
            <v>21301</v>
          </cell>
          <cell r="K1308">
            <v>3283509</v>
          </cell>
          <cell r="L1308">
            <v>26470</v>
          </cell>
          <cell r="M1308">
            <v>997589</v>
          </cell>
          <cell r="N1308">
            <v>8972</v>
          </cell>
          <cell r="O1308">
            <v>20139</v>
          </cell>
          <cell r="P1308">
            <v>3234278</v>
          </cell>
          <cell r="S1308">
            <v>878</v>
          </cell>
          <cell r="W1308">
            <v>1078</v>
          </cell>
          <cell r="X1308">
            <v>751</v>
          </cell>
          <cell r="Y1308">
            <v>98</v>
          </cell>
          <cell r="Z1308">
            <v>202</v>
          </cell>
          <cell r="AA1308" t="str">
            <v>NA</v>
          </cell>
          <cell r="AD1308">
            <v>1411</v>
          </cell>
          <cell r="AG1308" t="str">
            <v>NA</v>
          </cell>
          <cell r="AH1308" t="str">
            <v>NA</v>
          </cell>
          <cell r="AJ1308" t="str">
            <v>NA</v>
          </cell>
          <cell r="AK1308">
            <v>2420</v>
          </cell>
          <cell r="AM1308">
            <v>693</v>
          </cell>
          <cell r="AN1308">
            <v>4.694394892498357E-05</v>
          </cell>
          <cell r="AO1308" t="str">
            <v>NA</v>
          </cell>
          <cell r="AP1308" t="str">
            <v>NA</v>
          </cell>
          <cell r="AQ1308" t="str">
            <v>NA</v>
          </cell>
          <cell r="AR1308">
            <v>27232</v>
          </cell>
          <cell r="AS1308" t="str">
            <v>NA</v>
          </cell>
          <cell r="AT1308" t="str">
            <v>NA</v>
          </cell>
          <cell r="AV1308">
            <v>20139</v>
          </cell>
          <cell r="AW1308">
            <v>3234278</v>
          </cell>
        </row>
        <row r="1309">
          <cell r="B1309" t="str">
            <v>2003Y</v>
          </cell>
          <cell r="D1309" t="str">
            <v>Willmut Gas &amp; Oil Company</v>
          </cell>
          <cell r="E1309">
            <v>1099</v>
          </cell>
          <cell r="F1309">
            <v>217</v>
          </cell>
          <cell r="G1309">
            <v>21302</v>
          </cell>
          <cell r="J1309">
            <v>21302</v>
          </cell>
          <cell r="K1309">
            <v>4020646</v>
          </cell>
          <cell r="L1309">
            <v>29321</v>
          </cell>
          <cell r="M1309">
            <v>1079994</v>
          </cell>
          <cell r="N1309">
            <v>7554</v>
          </cell>
          <cell r="O1309">
            <v>22172</v>
          </cell>
          <cell r="P1309" t="str">
            <v>NA</v>
          </cell>
          <cell r="S1309">
            <v>809</v>
          </cell>
          <cell r="W1309">
            <v>1055</v>
          </cell>
          <cell r="X1309" t="str">
            <v>NA</v>
          </cell>
          <cell r="Y1309">
            <v>76</v>
          </cell>
          <cell r="Z1309">
            <v>189</v>
          </cell>
          <cell r="AA1309" t="str">
            <v>NA</v>
          </cell>
          <cell r="AD1309">
            <v>1316</v>
          </cell>
          <cell r="AG1309" t="str">
            <v>NA</v>
          </cell>
          <cell r="AH1309" t="str">
            <v>NA</v>
          </cell>
          <cell r="AJ1309" t="str">
            <v>NA</v>
          </cell>
          <cell r="AK1309">
            <v>2621</v>
          </cell>
          <cell r="AM1309">
            <v>693</v>
          </cell>
          <cell r="AN1309" t="str">
            <v>NA</v>
          </cell>
          <cell r="AO1309" t="str">
            <v>NA</v>
          </cell>
          <cell r="AP1309" t="str">
            <v>NA</v>
          </cell>
          <cell r="AQ1309" t="str">
            <v>NA</v>
          </cell>
          <cell r="AR1309" t="str">
            <v>NA</v>
          </cell>
          <cell r="AS1309" t="str">
            <v>NA</v>
          </cell>
          <cell r="AT1309" t="str">
            <v>NA</v>
          </cell>
          <cell r="AV1309">
            <v>22172</v>
          </cell>
          <cell r="AW1309" t="str">
            <v>NA</v>
          </cell>
        </row>
        <row r="1310">
          <cell r="B1310" t="str">
            <v>2002Y</v>
          </cell>
          <cell r="D1310" t="str">
            <v>Willmut Gas &amp; Oil Company</v>
          </cell>
          <cell r="E1310" t="str">
            <v>NA</v>
          </cell>
          <cell r="F1310" t="str">
            <v>NA</v>
          </cell>
          <cell r="G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S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D1310" t="str">
            <v>NA</v>
          </cell>
          <cell r="AG1310" t="str">
            <v>NA</v>
          </cell>
          <cell r="AH1310" t="str">
            <v>NA</v>
          </cell>
          <cell r="AJ1310" t="str">
            <v>NA</v>
          </cell>
          <cell r="AK1310">
            <v>2520</v>
          </cell>
          <cell r="AM1310">
            <v>690</v>
          </cell>
          <cell r="AN1310" t="str">
            <v>NA</v>
          </cell>
          <cell r="AO1310" t="str">
            <v>NA</v>
          </cell>
          <cell r="AP1310" t="str">
            <v>NA</v>
          </cell>
          <cell r="AQ1310" t="str">
            <v>NA</v>
          </cell>
          <cell r="AR1310" t="str">
            <v>NA</v>
          </cell>
          <cell r="AS1310" t="str">
            <v>NA</v>
          </cell>
          <cell r="AT1310" t="str">
            <v>NA</v>
          </cell>
          <cell r="AV1310" t="str">
            <v>NA</v>
          </cell>
          <cell r="AW1310" t="str">
            <v>NA</v>
          </cell>
        </row>
        <row r="1311">
          <cell r="B1311" t="str">
            <v>2001Y</v>
          </cell>
          <cell r="D1311" t="str">
            <v>Willmut Gas &amp; Oil Company</v>
          </cell>
          <cell r="E1311">
            <v>1007</v>
          </cell>
          <cell r="F1311">
            <v>174</v>
          </cell>
          <cell r="G1311">
            <v>21205</v>
          </cell>
          <cell r="J1311">
            <v>21205</v>
          </cell>
          <cell r="K1311">
            <v>4257606</v>
          </cell>
          <cell r="L1311">
            <v>33010</v>
          </cell>
          <cell r="M1311">
            <v>1207392</v>
          </cell>
          <cell r="N1311">
            <v>10229</v>
          </cell>
          <cell r="O1311">
            <v>26518</v>
          </cell>
          <cell r="P1311" t="str">
            <v>NA</v>
          </cell>
          <cell r="S1311">
            <v>840</v>
          </cell>
          <cell r="W1311">
            <v>912</v>
          </cell>
          <cell r="X1311">
            <v>0</v>
          </cell>
          <cell r="Y1311" t="str">
            <v>NA</v>
          </cell>
          <cell r="Z1311" t="str">
            <v>NA</v>
          </cell>
          <cell r="AA1311" t="str">
            <v>NA</v>
          </cell>
          <cell r="AD1311">
            <v>1182</v>
          </cell>
          <cell r="AG1311" t="str">
            <v>NA</v>
          </cell>
          <cell r="AH1311" t="str">
            <v>NA</v>
          </cell>
          <cell r="AJ1311" t="str">
            <v>NA</v>
          </cell>
          <cell r="AK1311" t="str">
            <v/>
          </cell>
          <cell r="AM1311">
            <v>683</v>
          </cell>
          <cell r="AN1311" t="str">
            <v>NA</v>
          </cell>
          <cell r="AO1311" t="str">
            <v>NA</v>
          </cell>
          <cell r="AP1311" t="str">
            <v>NA</v>
          </cell>
          <cell r="AQ1311" t="str">
            <v>NA</v>
          </cell>
          <cell r="AR1311" t="str">
            <v>NA</v>
          </cell>
          <cell r="AS1311" t="str">
            <v>NA</v>
          </cell>
          <cell r="AT1311" t="str">
            <v>NA</v>
          </cell>
          <cell r="AV1311">
            <v>26518</v>
          </cell>
          <cell r="AW1311" t="str">
            <v>NA</v>
          </cell>
        </row>
        <row r="1312">
          <cell r="B1312" t="str">
            <v>2000Y</v>
          </cell>
          <cell r="D1312" t="str">
            <v>Willmut Gas &amp; Oil Company</v>
          </cell>
          <cell r="E1312" t="str">
            <v>NA</v>
          </cell>
          <cell r="F1312" t="str">
            <v>NA</v>
          </cell>
          <cell r="G1312" t="str">
            <v>NA</v>
          </cell>
          <cell r="J1312" t="str">
            <v>NA</v>
          </cell>
          <cell r="K1312" t="str">
            <v>NA</v>
          </cell>
          <cell r="L1312" t="str">
            <v>NA</v>
          </cell>
          <cell r="M1312" t="str">
            <v>NA</v>
          </cell>
          <cell r="N1312" t="str">
            <v>NA</v>
          </cell>
          <cell r="O1312" t="str">
            <v>NA</v>
          </cell>
          <cell r="P1312" t="str">
            <v>NA</v>
          </cell>
          <cell r="S1312" t="str">
            <v>NA</v>
          </cell>
          <cell r="W1312" t="str">
            <v>NA</v>
          </cell>
          <cell r="X1312" t="str">
            <v>NA</v>
          </cell>
          <cell r="Y1312" t="str">
            <v>NA</v>
          </cell>
          <cell r="Z1312" t="str">
            <v>NA</v>
          </cell>
          <cell r="AA1312" t="str">
            <v>NA</v>
          </cell>
          <cell r="AD1312" t="str">
            <v>NA</v>
          </cell>
          <cell r="AG1312" t="str">
            <v>NA</v>
          </cell>
          <cell r="AH1312" t="str">
            <v>NA</v>
          </cell>
          <cell r="AJ1312" t="str">
            <v>NA</v>
          </cell>
          <cell r="AK1312" t="str">
            <v/>
          </cell>
          <cell r="AM1312" t="str">
            <v>NA</v>
          </cell>
          <cell r="AN1312" t="str">
            <v>NA</v>
          </cell>
          <cell r="AO1312" t="str">
            <v>NA</v>
          </cell>
          <cell r="AP1312" t="str">
            <v>NA</v>
          </cell>
          <cell r="AQ1312" t="str">
            <v>NA</v>
          </cell>
          <cell r="AR1312" t="str">
            <v>NA</v>
          </cell>
          <cell r="AS1312" t="str">
            <v>NA</v>
          </cell>
          <cell r="AT1312" t="str">
            <v>NA</v>
          </cell>
          <cell r="AV1312" t="str">
            <v>NA</v>
          </cell>
          <cell r="AW1312" t="str">
            <v>NA</v>
          </cell>
        </row>
        <row r="1313">
          <cell r="B1313" t="str">
            <v>1999Y</v>
          </cell>
          <cell r="D1313" t="str">
            <v>Willmut Gas &amp; Oil Company</v>
          </cell>
          <cell r="E1313" t="str">
            <v>NA</v>
          </cell>
          <cell r="F1313" t="str">
            <v>NA</v>
          </cell>
          <cell r="G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S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D1313" t="str">
            <v>NA</v>
          </cell>
          <cell r="AG1313" t="str">
            <v>NA</v>
          </cell>
          <cell r="AH1313" t="str">
            <v>NA</v>
          </cell>
          <cell r="AJ1313" t="str">
            <v>NA</v>
          </cell>
          <cell r="AK1313" t="str">
            <v/>
          </cell>
          <cell r="AM1313" t="str">
            <v>NA</v>
          </cell>
          <cell r="AN1313" t="str">
            <v>NA</v>
          </cell>
          <cell r="AO1313" t="str">
            <v>NA</v>
          </cell>
          <cell r="AP1313" t="str">
            <v>NA</v>
          </cell>
          <cell r="AQ1313" t="str">
            <v>NA</v>
          </cell>
          <cell r="AR1313" t="str">
            <v>NA</v>
          </cell>
          <cell r="AS1313" t="str">
            <v>NA</v>
          </cell>
          <cell r="AT1313" t="str">
            <v>NA</v>
          </cell>
          <cell r="AV1313" t="str">
            <v>NA</v>
          </cell>
          <cell r="AW1313" t="str">
            <v>NA</v>
          </cell>
        </row>
        <row r="1314">
          <cell r="B1314" t="str">
            <v>1998Y</v>
          </cell>
          <cell r="D1314" t="str">
            <v>Willmut Gas &amp; Oil Company</v>
          </cell>
          <cell r="E1314">
            <v>912</v>
          </cell>
          <cell r="F1314">
            <v>155</v>
          </cell>
          <cell r="G1314">
            <v>21111</v>
          </cell>
          <cell r="J1314">
            <v>21111</v>
          </cell>
          <cell r="K1314">
            <v>4629865</v>
          </cell>
          <cell r="L1314">
            <v>18836</v>
          </cell>
          <cell r="M1314">
            <v>1252988</v>
          </cell>
          <cell r="N1314">
            <v>6688</v>
          </cell>
          <cell r="O1314">
            <v>13227</v>
          </cell>
          <cell r="P1314" t="str">
            <v>NA</v>
          </cell>
          <cell r="S1314">
            <v>571</v>
          </cell>
          <cell r="W1314">
            <v>763</v>
          </cell>
          <cell r="X1314">
            <v>881</v>
          </cell>
          <cell r="Y1314" t="str">
            <v>NA</v>
          </cell>
          <cell r="Z1314" t="str">
            <v>NA</v>
          </cell>
          <cell r="AA1314" t="str">
            <v>NA</v>
          </cell>
          <cell r="AD1314">
            <v>1068</v>
          </cell>
          <cell r="AG1314" t="str">
            <v>NA</v>
          </cell>
          <cell r="AH1314" t="str">
            <v>NA</v>
          </cell>
          <cell r="AJ1314" t="str">
            <v>NA</v>
          </cell>
          <cell r="AK1314" t="str">
            <v/>
          </cell>
          <cell r="AM1314" t="str">
            <v>NA</v>
          </cell>
          <cell r="AN1314">
            <v>0.0001421262080727686</v>
          </cell>
          <cell r="AO1314">
            <v>3</v>
          </cell>
          <cell r="AP1314" t="str">
            <v>NA</v>
          </cell>
          <cell r="AQ1314" t="str">
            <v>NA</v>
          </cell>
          <cell r="AR1314">
            <v>20705</v>
          </cell>
          <cell r="AS1314" t="str">
            <v>NA</v>
          </cell>
          <cell r="AT1314" t="str">
            <v>NA</v>
          </cell>
          <cell r="AV1314">
            <v>13227</v>
          </cell>
          <cell r="AW1314" t="str">
            <v>NA</v>
          </cell>
        </row>
        <row r="1315">
          <cell r="B1315" t="str">
            <v>1997Y</v>
          </cell>
          <cell r="D1315" t="str">
            <v>Willmut Gas &amp; Oil Company</v>
          </cell>
          <cell r="E1315">
            <v>890</v>
          </cell>
          <cell r="F1315">
            <v>191</v>
          </cell>
          <cell r="G1315">
            <v>21108</v>
          </cell>
          <cell r="J1315">
            <v>21108</v>
          </cell>
          <cell r="K1315">
            <v>4452493</v>
          </cell>
          <cell r="L1315">
            <v>19379</v>
          </cell>
          <cell r="M1315">
            <v>1155172</v>
          </cell>
          <cell r="N1315">
            <v>6372</v>
          </cell>
          <cell r="O1315">
            <v>13980</v>
          </cell>
          <cell r="P1315" t="str">
            <v>NA</v>
          </cell>
          <cell r="S1315">
            <v>540</v>
          </cell>
          <cell r="W1315">
            <v>749</v>
          </cell>
          <cell r="X1315">
            <v>520</v>
          </cell>
          <cell r="Y1315" t="str">
            <v>NA</v>
          </cell>
          <cell r="Z1315" t="str">
            <v>NA</v>
          </cell>
          <cell r="AA1315" t="str">
            <v>NA</v>
          </cell>
          <cell r="AD1315">
            <v>1081</v>
          </cell>
          <cell r="AG1315" t="str">
            <v>NA</v>
          </cell>
          <cell r="AH1315" t="str">
            <v>NA</v>
          </cell>
          <cell r="AJ1315" t="str">
            <v>NA</v>
          </cell>
          <cell r="AK1315" t="str">
            <v/>
          </cell>
          <cell r="AM1315" t="str">
            <v>NA</v>
          </cell>
          <cell r="AN1315">
            <v>0.012082853855005753</v>
          </cell>
          <cell r="AO1315">
            <v>252</v>
          </cell>
          <cell r="AP1315" t="str">
            <v>NA</v>
          </cell>
          <cell r="AQ1315" t="str">
            <v>NA</v>
          </cell>
          <cell r="AR1315">
            <v>19732</v>
          </cell>
          <cell r="AS1315" t="str">
            <v>NA</v>
          </cell>
          <cell r="AT1315" t="str">
            <v>NA</v>
          </cell>
          <cell r="AV1315">
            <v>13980</v>
          </cell>
          <cell r="AW1315" t="str">
            <v>NA</v>
          </cell>
        </row>
        <row r="1316">
          <cell r="B1316" t="str">
            <v>1996Y</v>
          </cell>
          <cell r="D1316" t="str">
            <v>Willmut Gas &amp; Oil Company</v>
          </cell>
          <cell r="E1316">
            <v>906</v>
          </cell>
          <cell r="F1316">
            <v>173</v>
          </cell>
          <cell r="G1316">
            <v>20856</v>
          </cell>
          <cell r="J1316">
            <v>20856</v>
          </cell>
          <cell r="K1316">
            <v>4657108</v>
          </cell>
          <cell r="L1316">
            <v>18239</v>
          </cell>
          <cell r="M1316">
            <v>1365268</v>
          </cell>
          <cell r="N1316">
            <v>6394</v>
          </cell>
          <cell r="O1316">
            <v>12667</v>
          </cell>
          <cell r="P1316" t="str">
            <v>NA</v>
          </cell>
          <cell r="S1316">
            <v>537</v>
          </cell>
          <cell r="W1316">
            <v>743</v>
          </cell>
          <cell r="X1316">
            <v>915</v>
          </cell>
          <cell r="Y1316" t="str">
            <v>NA</v>
          </cell>
          <cell r="Z1316" t="str">
            <v>NA</v>
          </cell>
          <cell r="AA1316" t="str">
            <v>NA</v>
          </cell>
          <cell r="AD1316">
            <v>1079</v>
          </cell>
          <cell r="AG1316" t="str">
            <v>NA</v>
          </cell>
          <cell r="AH1316" t="str">
            <v>NA</v>
          </cell>
          <cell r="AJ1316" t="str">
            <v>NA</v>
          </cell>
          <cell r="AK1316" t="str">
            <v/>
          </cell>
          <cell r="AM1316" t="str">
            <v>NA</v>
          </cell>
          <cell r="AN1316" t="str">
            <v>NA</v>
          </cell>
          <cell r="AO1316" t="str">
            <v>NA</v>
          </cell>
          <cell r="AP1316" t="str">
            <v>NA</v>
          </cell>
          <cell r="AQ1316" t="str">
            <v>NA</v>
          </cell>
          <cell r="AR1316" t="str">
            <v>NA</v>
          </cell>
          <cell r="AS1316" t="str">
            <v>NA</v>
          </cell>
          <cell r="AT1316" t="str">
            <v>NA</v>
          </cell>
          <cell r="AV1316">
            <v>12667</v>
          </cell>
          <cell r="AW1316" t="str">
            <v>NA</v>
          </cell>
        </row>
        <row r="1317">
          <cell r="B1317" t="str">
            <v>2006Y</v>
          </cell>
          <cell r="D1317" t="str">
            <v>Wisconsin Power and Light Company</v>
          </cell>
          <cell r="E1317">
            <v>3054</v>
          </cell>
          <cell r="F1317">
            <v>1187</v>
          </cell>
          <cell r="G1317">
            <v>172460</v>
          </cell>
          <cell r="J1317">
            <v>172461</v>
          </cell>
          <cell r="K1317">
            <v>22381277</v>
          </cell>
          <cell r="L1317">
            <v>253460</v>
          </cell>
          <cell r="M1317">
            <v>10680889</v>
          </cell>
          <cell r="N1317">
            <v>139438</v>
          </cell>
          <cell r="O1317">
            <v>176149</v>
          </cell>
          <cell r="P1317">
            <v>21767436</v>
          </cell>
          <cell r="S1317">
            <v>16374</v>
          </cell>
          <cell r="W1317">
            <v>12995</v>
          </cell>
          <cell r="X1317">
            <v>107845</v>
          </cell>
          <cell r="Y1317">
            <v>1663</v>
          </cell>
          <cell r="Z1317">
            <v>5234</v>
          </cell>
          <cell r="AA1317">
            <v>-136817</v>
          </cell>
          <cell r="AD1317">
            <v>4241</v>
          </cell>
          <cell r="AG1317" t="str">
            <v>NA</v>
          </cell>
          <cell r="AH1317" t="str">
            <v>NA</v>
          </cell>
          <cell r="AJ1317" t="str">
            <v>NA</v>
          </cell>
          <cell r="AK1317">
            <v>6861</v>
          </cell>
          <cell r="AM1317">
            <v>8495</v>
          </cell>
          <cell r="AN1317">
            <v>0.01548598312440014</v>
          </cell>
          <cell r="AO1317">
            <v>2630</v>
          </cell>
          <cell r="AP1317" t="str">
            <v>NA</v>
          </cell>
          <cell r="AQ1317">
            <v>-0.1715745207281712</v>
          </cell>
          <cell r="AR1317">
            <v>153936</v>
          </cell>
          <cell r="AS1317">
            <v>161256</v>
          </cell>
          <cell r="AT1317">
            <v>-7320</v>
          </cell>
          <cell r="AV1317">
            <v>176149</v>
          </cell>
          <cell r="AW1317">
            <v>21767436</v>
          </cell>
        </row>
        <row r="1318">
          <cell r="B1318" t="str">
            <v>2005Y</v>
          </cell>
          <cell r="D1318" t="str">
            <v>Wisconsin Power and Light Company</v>
          </cell>
          <cell r="E1318">
            <v>3216</v>
          </cell>
          <cell r="F1318">
            <v>1107</v>
          </cell>
          <cell r="G1318">
            <v>169830</v>
          </cell>
          <cell r="J1318">
            <v>169831</v>
          </cell>
          <cell r="K1318">
            <v>27637581</v>
          </cell>
          <cell r="L1318">
            <v>302577</v>
          </cell>
          <cell r="M1318">
            <v>11441216</v>
          </cell>
          <cell r="N1318">
            <v>148578</v>
          </cell>
          <cell r="O1318">
            <v>230423</v>
          </cell>
          <cell r="P1318">
            <v>30022053</v>
          </cell>
          <cell r="S1318">
            <v>13747</v>
          </cell>
          <cell r="W1318">
            <v>12148</v>
          </cell>
          <cell r="X1318">
            <v>106592</v>
          </cell>
          <cell r="Y1318">
            <v>1378</v>
          </cell>
          <cell r="Z1318">
            <v>5137</v>
          </cell>
          <cell r="AA1318">
            <v>-164023</v>
          </cell>
          <cell r="AD1318">
            <v>4323</v>
          </cell>
          <cell r="AG1318" t="str">
            <v>NA</v>
          </cell>
          <cell r="AH1318" t="str">
            <v>NA</v>
          </cell>
          <cell r="AJ1318" t="str">
            <v>NA</v>
          </cell>
          <cell r="AK1318">
            <v>7329</v>
          </cell>
          <cell r="AM1318">
            <v>3771</v>
          </cell>
          <cell r="AN1318">
            <v>0.018690579731877755</v>
          </cell>
          <cell r="AO1318">
            <v>3116</v>
          </cell>
          <cell r="AP1318" t="str">
            <v>NA</v>
          </cell>
          <cell r="AQ1318" t="str">
            <v>NA</v>
          </cell>
          <cell r="AR1318">
            <v>300363</v>
          </cell>
          <cell r="AS1318">
            <v>151716</v>
          </cell>
          <cell r="AT1318">
            <v>148647</v>
          </cell>
          <cell r="AV1318">
            <v>230423</v>
          </cell>
          <cell r="AW1318">
            <v>30022053</v>
          </cell>
        </row>
        <row r="1319">
          <cell r="B1319" t="str">
            <v>2004Y</v>
          </cell>
          <cell r="D1319" t="str">
            <v>Wisconsin Power and Light Company</v>
          </cell>
          <cell r="E1319">
            <v>5198</v>
          </cell>
          <cell r="F1319">
            <v>1346</v>
          </cell>
          <cell r="G1319">
            <v>166714</v>
          </cell>
          <cell r="J1319">
            <v>166715</v>
          </cell>
          <cell r="K1319">
            <v>25317790</v>
          </cell>
          <cell r="L1319">
            <v>241075</v>
          </cell>
          <cell r="M1319">
            <v>11845357</v>
          </cell>
          <cell r="N1319">
            <v>131865</v>
          </cell>
          <cell r="O1319">
            <v>167542</v>
          </cell>
          <cell r="P1319">
            <v>26169532</v>
          </cell>
          <cell r="S1319">
            <v>14675</v>
          </cell>
          <cell r="W1319">
            <v>12234</v>
          </cell>
          <cell r="X1319">
            <v>113702</v>
          </cell>
          <cell r="Y1319">
            <v>1430</v>
          </cell>
          <cell r="Z1319">
            <v>4694</v>
          </cell>
          <cell r="AA1319">
            <v>-180631</v>
          </cell>
          <cell r="AD1319">
            <v>6544</v>
          </cell>
          <cell r="AG1319" t="str">
            <v>NA</v>
          </cell>
          <cell r="AH1319" t="str">
            <v>NA</v>
          </cell>
          <cell r="AJ1319" t="str">
            <v>NA</v>
          </cell>
          <cell r="AK1319">
            <v>7439</v>
          </cell>
          <cell r="AM1319">
            <v>3691</v>
          </cell>
          <cell r="AN1319">
            <v>0.016548679581222067</v>
          </cell>
          <cell r="AO1319">
            <v>2714</v>
          </cell>
          <cell r="AP1319" t="str">
            <v>NA</v>
          </cell>
          <cell r="AQ1319" t="str">
            <v>NA</v>
          </cell>
          <cell r="AR1319">
            <v>285985</v>
          </cell>
          <cell r="AS1319">
            <v>144688</v>
          </cell>
          <cell r="AT1319">
            <v>141297</v>
          </cell>
          <cell r="AV1319">
            <v>167542</v>
          </cell>
          <cell r="AW1319">
            <v>26169532</v>
          </cell>
        </row>
        <row r="1320">
          <cell r="B1320" t="str">
            <v>2003Y</v>
          </cell>
          <cell r="D1320" t="str">
            <v>Wisconsin Power and Light Company</v>
          </cell>
          <cell r="E1320">
            <v>6109</v>
          </cell>
          <cell r="F1320">
            <v>1540</v>
          </cell>
          <cell r="G1320">
            <v>164000</v>
          </cell>
          <cell r="J1320">
            <v>164001</v>
          </cell>
          <cell r="K1320">
            <v>29033170</v>
          </cell>
          <cell r="L1320">
            <v>257520</v>
          </cell>
          <cell r="M1320">
            <v>12175841</v>
          </cell>
          <cell r="N1320">
            <v>128626</v>
          </cell>
          <cell r="O1320">
            <v>185765</v>
          </cell>
          <cell r="P1320">
            <v>29787208</v>
          </cell>
          <cell r="S1320">
            <v>11841</v>
          </cell>
          <cell r="W1320">
            <v>15870</v>
          </cell>
          <cell r="X1320">
            <v>115155</v>
          </cell>
          <cell r="Y1320">
            <v>1346</v>
          </cell>
          <cell r="Z1320">
            <v>4040</v>
          </cell>
          <cell r="AA1320">
            <v>-135572</v>
          </cell>
          <cell r="AD1320">
            <v>7650</v>
          </cell>
          <cell r="AG1320" t="str">
            <v>NA</v>
          </cell>
          <cell r="AH1320" t="str">
            <v>NA</v>
          </cell>
          <cell r="AJ1320" t="str">
            <v>NA</v>
          </cell>
          <cell r="AK1320">
            <v>7720</v>
          </cell>
          <cell r="AM1320">
            <v>3664</v>
          </cell>
          <cell r="AN1320">
            <v>0.0023966665652848324</v>
          </cell>
          <cell r="AO1320" t="str">
            <v>NA</v>
          </cell>
          <cell r="AP1320" t="str">
            <v>NA</v>
          </cell>
          <cell r="AQ1320" t="str">
            <v>NA</v>
          </cell>
          <cell r="AR1320">
            <v>271169.5</v>
          </cell>
          <cell r="AS1320">
            <v>137430</v>
          </cell>
          <cell r="AT1320">
            <v>133739.5</v>
          </cell>
          <cell r="AV1320">
            <v>185765</v>
          </cell>
          <cell r="AW1320">
            <v>29787208</v>
          </cell>
        </row>
        <row r="1321">
          <cell r="B1321" t="str">
            <v>2002Y</v>
          </cell>
          <cell r="D1321" t="str">
            <v>Wisconsin Power and Light Company</v>
          </cell>
          <cell r="E1321">
            <v>3977</v>
          </cell>
          <cell r="F1321">
            <v>3649</v>
          </cell>
          <cell r="G1321">
            <v>164395</v>
          </cell>
          <cell r="J1321">
            <v>164395</v>
          </cell>
          <cell r="K1321">
            <v>26975952</v>
          </cell>
          <cell r="L1321">
            <v>167607</v>
          </cell>
          <cell r="M1321">
            <v>12257368</v>
          </cell>
          <cell r="N1321">
            <v>90756</v>
          </cell>
          <cell r="O1321">
            <v>110068</v>
          </cell>
          <cell r="P1321">
            <v>0</v>
          </cell>
          <cell r="S1321">
            <v>13434</v>
          </cell>
          <cell r="W1321">
            <v>11071</v>
          </cell>
          <cell r="X1321">
            <v>80666</v>
          </cell>
          <cell r="Y1321">
            <v>685</v>
          </cell>
          <cell r="Z1321">
            <v>2991</v>
          </cell>
          <cell r="AA1321">
            <v>-125211</v>
          </cell>
          <cell r="AD1321">
            <v>7625</v>
          </cell>
          <cell r="AG1321" t="str">
            <v>NA</v>
          </cell>
          <cell r="AH1321" t="str">
            <v>NA</v>
          </cell>
          <cell r="AJ1321" t="str">
            <v>NA</v>
          </cell>
          <cell r="AK1321">
            <v>7321</v>
          </cell>
          <cell r="AM1321">
            <v>3826</v>
          </cell>
          <cell r="AN1321">
            <v>0.03326796646176666</v>
          </cell>
          <cell r="AO1321">
            <v>5293</v>
          </cell>
          <cell r="AP1321" t="str">
            <v>NA</v>
          </cell>
          <cell r="AQ1321" t="str">
            <v>NA</v>
          </cell>
          <cell r="AR1321">
            <v>260758.5</v>
          </cell>
          <cell r="AS1321">
            <v>128690</v>
          </cell>
          <cell r="AT1321">
            <v>132068.5</v>
          </cell>
          <cell r="AV1321">
            <v>110068</v>
          </cell>
          <cell r="AW1321">
            <v>0</v>
          </cell>
        </row>
        <row r="1322">
          <cell r="B1322" t="str">
            <v>2001Y</v>
          </cell>
          <cell r="D1322" t="str">
            <v>Wisconsin Power and Light Company</v>
          </cell>
          <cell r="E1322">
            <v>4115</v>
          </cell>
          <cell r="F1322">
            <v>2466</v>
          </cell>
          <cell r="G1322">
            <v>159102</v>
          </cell>
          <cell r="J1322">
            <v>159102</v>
          </cell>
          <cell r="K1322">
            <v>23662681</v>
          </cell>
          <cell r="L1322">
            <v>189647</v>
          </cell>
          <cell r="M1322">
            <v>11225287</v>
          </cell>
          <cell r="N1322">
            <v>103149</v>
          </cell>
          <cell r="O1322">
            <v>153688</v>
          </cell>
          <cell r="P1322">
            <v>25017409</v>
          </cell>
          <cell r="S1322">
            <v>9643</v>
          </cell>
          <cell r="W1322">
            <v>9934</v>
          </cell>
          <cell r="X1322">
            <v>73502</v>
          </cell>
          <cell r="Y1322" t="str">
            <v>NA</v>
          </cell>
          <cell r="Z1322" t="str">
            <v>NA</v>
          </cell>
          <cell r="AA1322">
            <v>-120158</v>
          </cell>
          <cell r="AD1322">
            <v>6581</v>
          </cell>
          <cell r="AG1322" t="str">
            <v>NA</v>
          </cell>
          <cell r="AH1322" t="str">
            <v>NA</v>
          </cell>
          <cell r="AJ1322" t="str">
            <v>NA</v>
          </cell>
          <cell r="AK1322" t="str">
            <v/>
          </cell>
          <cell r="AM1322">
            <v>3494</v>
          </cell>
          <cell r="AN1322">
            <v>0.013130412633723892</v>
          </cell>
          <cell r="AO1322">
            <v>2062</v>
          </cell>
          <cell r="AP1322" t="str">
            <v>NA</v>
          </cell>
          <cell r="AQ1322" t="str">
            <v>NA</v>
          </cell>
          <cell r="AR1322">
            <v>254481</v>
          </cell>
          <cell r="AS1322">
            <v>121896</v>
          </cell>
          <cell r="AT1322">
            <v>132585</v>
          </cell>
          <cell r="AV1322">
            <v>153688</v>
          </cell>
          <cell r="AW1322">
            <v>25017409</v>
          </cell>
        </row>
        <row r="1323">
          <cell r="B1323" t="str">
            <v>2000Y</v>
          </cell>
          <cell r="D1323" t="str">
            <v>Wisconsin Power and Light Company</v>
          </cell>
          <cell r="E1323">
            <v>3497</v>
          </cell>
          <cell r="F1323">
            <v>2445</v>
          </cell>
          <cell r="G1323">
            <v>157040</v>
          </cell>
          <cell r="J1323">
            <v>157040</v>
          </cell>
          <cell r="K1323">
            <v>24949450</v>
          </cell>
          <cell r="L1323">
            <v>169073</v>
          </cell>
          <cell r="M1323">
            <v>12191473</v>
          </cell>
          <cell r="N1323">
            <v>92310</v>
          </cell>
          <cell r="O1323">
            <v>122633</v>
          </cell>
          <cell r="P1323">
            <v>26025442</v>
          </cell>
          <cell r="S1323">
            <v>8144</v>
          </cell>
          <cell r="W1323">
            <v>9187</v>
          </cell>
          <cell r="X1323">
            <v>71156</v>
          </cell>
          <cell r="Y1323" t="str">
            <v>NA</v>
          </cell>
          <cell r="Z1323" t="str">
            <v>NA</v>
          </cell>
          <cell r="AA1323">
            <v>-113109</v>
          </cell>
          <cell r="AD1323">
            <v>5942</v>
          </cell>
          <cell r="AG1323" t="str">
            <v>NA</v>
          </cell>
          <cell r="AH1323" t="str">
            <v>NA</v>
          </cell>
          <cell r="AJ1323" t="str">
            <v>NA</v>
          </cell>
          <cell r="AK1323" t="str">
            <v/>
          </cell>
          <cell r="AM1323" t="str">
            <v>NA</v>
          </cell>
          <cell r="AN1323">
            <v>0.019184341008800395</v>
          </cell>
          <cell r="AO1323">
            <v>2956</v>
          </cell>
          <cell r="AP1323" t="str">
            <v>NA</v>
          </cell>
          <cell r="AQ1323" t="str">
            <v>NA</v>
          </cell>
          <cell r="AR1323">
            <v>243768</v>
          </cell>
          <cell r="AS1323">
            <v>115823.5</v>
          </cell>
          <cell r="AT1323">
            <v>127944.5</v>
          </cell>
          <cell r="AV1323">
            <v>122633</v>
          </cell>
          <cell r="AW1323">
            <v>26025442</v>
          </cell>
        </row>
        <row r="1324">
          <cell r="B1324" t="str">
            <v>1999Y</v>
          </cell>
          <cell r="D1324" t="str">
            <v>Wisconsin Power and Light Company</v>
          </cell>
          <cell r="E1324">
            <v>3069</v>
          </cell>
          <cell r="F1324">
            <v>2034</v>
          </cell>
          <cell r="G1324">
            <v>154083</v>
          </cell>
          <cell r="J1324">
            <v>154084</v>
          </cell>
          <cell r="K1324">
            <v>24638719</v>
          </cell>
          <cell r="L1324">
            <v>120713</v>
          </cell>
          <cell r="M1324">
            <v>11535175</v>
          </cell>
          <cell r="N1324">
            <v>67117</v>
          </cell>
          <cell r="O1324">
            <v>74153</v>
          </cell>
          <cell r="P1324">
            <v>25279169</v>
          </cell>
          <cell r="S1324">
            <v>8187</v>
          </cell>
          <cell r="W1324">
            <v>8243</v>
          </cell>
          <cell r="X1324">
            <v>70830</v>
          </cell>
          <cell r="Y1324" t="str">
            <v>NA</v>
          </cell>
          <cell r="Z1324" t="str">
            <v>NA</v>
          </cell>
          <cell r="AA1324">
            <v>-115480</v>
          </cell>
          <cell r="AD1324">
            <v>5102</v>
          </cell>
          <cell r="AG1324" t="str">
            <v>NA</v>
          </cell>
          <cell r="AH1324" t="str">
            <v>NA</v>
          </cell>
          <cell r="AJ1324" t="str">
            <v>NA</v>
          </cell>
          <cell r="AK1324" t="str">
            <v/>
          </cell>
          <cell r="AM1324" t="str">
            <v>NA</v>
          </cell>
          <cell r="AN1324">
            <v>0.02373232699053896</v>
          </cell>
          <cell r="AO1324">
            <v>3572</v>
          </cell>
          <cell r="AP1324" t="str">
            <v>NA</v>
          </cell>
          <cell r="AQ1324" t="str">
            <v>NA</v>
          </cell>
          <cell r="AR1324">
            <v>232252</v>
          </cell>
          <cell r="AS1324">
            <v>108157.5</v>
          </cell>
          <cell r="AT1324">
            <v>124094.5</v>
          </cell>
          <cell r="AV1324">
            <v>74153</v>
          </cell>
          <cell r="AW1324">
            <v>25279169</v>
          </cell>
        </row>
        <row r="1325">
          <cell r="B1325" t="str">
            <v>1998Y</v>
          </cell>
          <cell r="D1325" t="str">
            <v>Wisconsin Power and Light Company</v>
          </cell>
          <cell r="E1325">
            <v>3709</v>
          </cell>
          <cell r="F1325">
            <v>2538</v>
          </cell>
          <cell r="G1325">
            <v>150511</v>
          </cell>
          <cell r="J1325">
            <v>150512</v>
          </cell>
          <cell r="K1325">
            <v>22662753</v>
          </cell>
          <cell r="L1325">
            <v>112720</v>
          </cell>
          <cell r="M1325">
            <v>10472724</v>
          </cell>
          <cell r="N1325">
            <v>62225</v>
          </cell>
          <cell r="O1325">
            <v>70444</v>
          </cell>
          <cell r="P1325">
            <v>24817529</v>
          </cell>
          <cell r="S1325">
            <v>12313</v>
          </cell>
          <cell r="W1325">
            <v>7033</v>
          </cell>
          <cell r="X1325">
            <v>35574</v>
          </cell>
          <cell r="Y1325" t="str">
            <v>NA</v>
          </cell>
          <cell r="Z1325" t="str">
            <v>NA</v>
          </cell>
          <cell r="AA1325">
            <v>-88245</v>
          </cell>
          <cell r="AD1325">
            <v>6247</v>
          </cell>
          <cell r="AG1325" t="str">
            <v>NA</v>
          </cell>
          <cell r="AH1325" t="str">
            <v>NA</v>
          </cell>
          <cell r="AJ1325" t="str">
            <v>NA</v>
          </cell>
          <cell r="AK1325" t="str">
            <v/>
          </cell>
          <cell r="AM1325" t="str">
            <v>NA</v>
          </cell>
          <cell r="AN1325">
            <v>0.024009579339107245</v>
          </cell>
          <cell r="AO1325">
            <v>3529</v>
          </cell>
          <cell r="AP1325" t="str">
            <v>NA</v>
          </cell>
          <cell r="AQ1325" t="str">
            <v>NA</v>
          </cell>
          <cell r="AR1325">
            <v>224825.5</v>
          </cell>
          <cell r="AS1325">
            <v>100370</v>
          </cell>
          <cell r="AT1325">
            <v>124455.5</v>
          </cell>
          <cell r="AV1325">
            <v>70444</v>
          </cell>
          <cell r="AW1325">
            <v>24817529</v>
          </cell>
        </row>
        <row r="1326">
          <cell r="B1326" t="str">
            <v>1997Y</v>
          </cell>
          <cell r="D1326" t="str">
            <v>Wisconsin Power and Light Company</v>
          </cell>
          <cell r="E1326">
            <v>4032</v>
          </cell>
          <cell r="F1326">
            <v>2364</v>
          </cell>
          <cell r="G1326">
            <v>146983</v>
          </cell>
          <cell r="J1326">
            <v>146983</v>
          </cell>
          <cell r="K1326">
            <v>25108891</v>
          </cell>
          <cell r="L1326">
            <v>142464</v>
          </cell>
          <cell r="M1326">
            <v>12239448</v>
          </cell>
          <cell r="N1326">
            <v>80873</v>
          </cell>
          <cell r="O1326">
            <v>113297</v>
          </cell>
          <cell r="P1326">
            <v>31976677</v>
          </cell>
          <cell r="S1326">
            <v>8971</v>
          </cell>
          <cell r="W1326">
            <v>7424</v>
          </cell>
          <cell r="X1326">
            <v>71234</v>
          </cell>
          <cell r="Y1326" t="str">
            <v>NA</v>
          </cell>
          <cell r="Z1326" t="str">
            <v>NA</v>
          </cell>
          <cell r="AA1326">
            <v>-86076</v>
          </cell>
          <cell r="AD1326">
            <v>6396</v>
          </cell>
          <cell r="AG1326" t="str">
            <v>NA</v>
          </cell>
          <cell r="AH1326" t="str">
            <v>NA</v>
          </cell>
          <cell r="AJ1326" t="str">
            <v>NA</v>
          </cell>
          <cell r="AK1326" t="str">
            <v/>
          </cell>
          <cell r="AM1326" t="str">
            <v>NA</v>
          </cell>
          <cell r="AN1326">
            <v>0.029372010448984166</v>
          </cell>
          <cell r="AO1326">
            <v>4194</v>
          </cell>
          <cell r="AP1326" t="str">
            <v>NA</v>
          </cell>
          <cell r="AQ1326" t="str">
            <v>NA</v>
          </cell>
          <cell r="AR1326">
            <v>217563</v>
          </cell>
          <cell r="AS1326">
            <v>93948</v>
          </cell>
          <cell r="AT1326">
            <v>123615</v>
          </cell>
          <cell r="AV1326">
            <v>113297</v>
          </cell>
          <cell r="AW1326">
            <v>31976677</v>
          </cell>
        </row>
        <row r="1327">
          <cell r="B1327" t="str">
            <v>1996Y</v>
          </cell>
          <cell r="D1327" t="str">
            <v>Wisconsin Power and Light Company</v>
          </cell>
          <cell r="E1327">
            <v>3521</v>
          </cell>
          <cell r="F1327">
            <v>1991</v>
          </cell>
          <cell r="G1327">
            <v>142789</v>
          </cell>
          <cell r="J1327">
            <v>142789</v>
          </cell>
          <cell r="K1327">
            <v>25812946</v>
          </cell>
          <cell r="L1327">
            <v>148775</v>
          </cell>
          <cell r="M1327">
            <v>13736527</v>
          </cell>
          <cell r="N1327">
            <v>87751</v>
          </cell>
          <cell r="O1327">
            <v>112874</v>
          </cell>
          <cell r="P1327">
            <v>34389597</v>
          </cell>
          <cell r="S1327">
            <v>9738</v>
          </cell>
          <cell r="W1327">
            <v>9158</v>
          </cell>
          <cell r="X1327">
            <v>82485</v>
          </cell>
          <cell r="Y1327" t="str">
            <v>NA</v>
          </cell>
          <cell r="Z1327" t="str">
            <v>NA</v>
          </cell>
          <cell r="AA1327">
            <v>-88973</v>
          </cell>
          <cell r="AD1327">
            <v>5512</v>
          </cell>
          <cell r="AG1327" t="str">
            <v>NA</v>
          </cell>
          <cell r="AH1327" t="str">
            <v>NA</v>
          </cell>
          <cell r="AJ1327" t="str">
            <v>NA</v>
          </cell>
          <cell r="AK1327" t="str">
            <v/>
          </cell>
          <cell r="AM1327" t="str">
            <v>NA</v>
          </cell>
          <cell r="AN1327" t="str">
            <v>NA</v>
          </cell>
          <cell r="AO1327" t="str">
            <v>NA</v>
          </cell>
          <cell r="AP1327" t="str">
            <v>NA</v>
          </cell>
          <cell r="AQ1327" t="str">
            <v>NA</v>
          </cell>
          <cell r="AR1327" t="str">
            <v>NA</v>
          </cell>
          <cell r="AS1327" t="str">
            <v>NA</v>
          </cell>
          <cell r="AT1327" t="str">
            <v>NA</v>
          </cell>
          <cell r="AV1327">
            <v>112874</v>
          </cell>
          <cell r="AW1327">
            <v>34389597</v>
          </cell>
        </row>
        <row r="1328">
          <cell r="B1328" t="str">
            <v>2006Y</v>
          </cell>
          <cell r="D1328" t="str">
            <v>Wyoming Gas Company</v>
          </cell>
          <cell r="E1328">
            <v>337</v>
          </cell>
          <cell r="F1328">
            <v>157</v>
          </cell>
          <cell r="G1328">
            <v>6711</v>
          </cell>
          <cell r="J1328">
            <v>6711</v>
          </cell>
          <cell r="K1328">
            <v>773454</v>
          </cell>
          <cell r="L1328">
            <v>10940</v>
          </cell>
          <cell r="M1328">
            <v>420188</v>
          </cell>
          <cell r="N1328">
            <v>6093</v>
          </cell>
          <cell r="O1328">
            <v>8632.101</v>
          </cell>
          <cell r="P1328">
            <v>777684</v>
          </cell>
          <cell r="S1328">
            <v>386</v>
          </cell>
          <cell r="W1328">
            <v>512</v>
          </cell>
          <cell r="X1328">
            <v>306</v>
          </cell>
          <cell r="Y1328" t="str">
            <v>NA</v>
          </cell>
          <cell r="Z1328" t="str">
            <v>NA</v>
          </cell>
          <cell r="AA1328" t="str">
            <v>NA</v>
          </cell>
          <cell r="AD1328">
            <v>494</v>
          </cell>
          <cell r="AG1328" t="str">
            <v>NA</v>
          </cell>
          <cell r="AH1328" t="str">
            <v>NA</v>
          </cell>
          <cell r="AJ1328">
            <v>13</v>
          </cell>
          <cell r="AK1328">
            <v>7694</v>
          </cell>
          <cell r="AM1328">
            <v>266</v>
          </cell>
          <cell r="AN1328">
            <v>0.0013392857142857143</v>
          </cell>
          <cell r="AO1328" t="str">
            <v>NA</v>
          </cell>
          <cell r="AP1328" t="str">
            <v>NA</v>
          </cell>
          <cell r="AQ1328">
            <v>-0.25222174541042414</v>
          </cell>
          <cell r="AR1328">
            <v>8152</v>
          </cell>
          <cell r="AS1328">
            <v>3907</v>
          </cell>
          <cell r="AT1328">
            <v>4245</v>
          </cell>
          <cell r="AV1328">
            <v>8632.101</v>
          </cell>
          <cell r="AW1328">
            <v>777684</v>
          </cell>
        </row>
        <row r="1329">
          <cell r="B1329" t="str">
            <v>2005Y</v>
          </cell>
          <cell r="D1329" t="str">
            <v>Wyoming Gas Company</v>
          </cell>
          <cell r="E1329">
            <v>358</v>
          </cell>
          <cell r="F1329">
            <v>150</v>
          </cell>
          <cell r="G1329">
            <v>6720</v>
          </cell>
          <cell r="J1329">
            <v>6720</v>
          </cell>
          <cell r="K1329">
            <v>822194</v>
          </cell>
          <cell r="L1329">
            <v>8537</v>
          </cell>
          <cell r="M1329">
            <v>450621</v>
          </cell>
          <cell r="N1329">
            <v>4836</v>
          </cell>
          <cell r="O1329" t="str">
            <v>NA</v>
          </cell>
          <cell r="P1329">
            <v>830759</v>
          </cell>
          <cell r="S1329">
            <v>461</v>
          </cell>
          <cell r="W1329">
            <v>545</v>
          </cell>
          <cell r="X1329">
            <v>344</v>
          </cell>
          <cell r="Y1329" t="str">
            <v>NA</v>
          </cell>
          <cell r="Z1329" t="str">
            <v>NA</v>
          </cell>
          <cell r="AA1329" t="str">
            <v>NA</v>
          </cell>
          <cell r="AD1329">
            <v>508</v>
          </cell>
          <cell r="AG1329" t="str">
            <v>NA</v>
          </cell>
          <cell r="AH1329" t="str">
            <v>NA</v>
          </cell>
          <cell r="AJ1329" t="str">
            <v>NA</v>
          </cell>
          <cell r="AK1329">
            <v>7746</v>
          </cell>
          <cell r="AM1329">
            <v>265</v>
          </cell>
          <cell r="AN1329">
            <v>0.0026857654431512983</v>
          </cell>
          <cell r="AO1329">
            <v>18</v>
          </cell>
          <cell r="AP1329" t="str">
            <v>NA</v>
          </cell>
          <cell r="AQ1329" t="str">
            <v>NA</v>
          </cell>
          <cell r="AR1329">
            <v>7984.5</v>
          </cell>
          <cell r="AS1329">
            <v>3739</v>
          </cell>
          <cell r="AT1329">
            <v>4245.5</v>
          </cell>
          <cell r="AV1329" t="str">
            <v>NA</v>
          </cell>
          <cell r="AW1329">
            <v>830759</v>
          </cell>
        </row>
        <row r="1330">
          <cell r="B1330" t="str">
            <v>2004Y</v>
          </cell>
          <cell r="D1330" t="str">
            <v>Wyoming Gas Company</v>
          </cell>
          <cell r="E1330">
            <v>300</v>
          </cell>
          <cell r="F1330">
            <v>142</v>
          </cell>
          <cell r="G1330">
            <v>6702</v>
          </cell>
          <cell r="J1330">
            <v>6702</v>
          </cell>
          <cell r="K1330">
            <v>841061</v>
          </cell>
          <cell r="L1330">
            <v>7686</v>
          </cell>
          <cell r="M1330">
            <v>463814</v>
          </cell>
          <cell r="N1330">
            <v>4387</v>
          </cell>
          <cell r="O1330" t="str">
            <v>NA</v>
          </cell>
          <cell r="P1330">
            <v>830651</v>
          </cell>
          <cell r="S1330">
            <v>462</v>
          </cell>
          <cell r="W1330">
            <v>510</v>
          </cell>
          <cell r="X1330">
            <v>417</v>
          </cell>
          <cell r="Y1330" t="str">
            <v>NA</v>
          </cell>
          <cell r="Z1330" t="str">
            <v>NA</v>
          </cell>
          <cell r="AA1330" t="str">
            <v>NA</v>
          </cell>
          <cell r="AD1330">
            <v>442</v>
          </cell>
          <cell r="AG1330" t="str">
            <v>NA</v>
          </cell>
          <cell r="AH1330" t="str">
            <v>NA</v>
          </cell>
          <cell r="AJ1330" t="str">
            <v>NA</v>
          </cell>
          <cell r="AK1330">
            <v>7730</v>
          </cell>
          <cell r="AM1330">
            <v>264</v>
          </cell>
          <cell r="AN1330">
            <v>0.000746602956547708</v>
          </cell>
          <cell r="AO1330">
            <v>5</v>
          </cell>
          <cell r="AP1330" t="str">
            <v>NA</v>
          </cell>
          <cell r="AQ1330" t="str">
            <v>NA</v>
          </cell>
          <cell r="AR1330">
            <v>7824</v>
          </cell>
          <cell r="AS1330">
            <v>3574.5</v>
          </cell>
          <cell r="AT1330">
            <v>4249.5</v>
          </cell>
          <cell r="AV1330" t="str">
            <v>NA</v>
          </cell>
          <cell r="AW1330">
            <v>830651</v>
          </cell>
        </row>
        <row r="1331">
          <cell r="B1331" t="str">
            <v>2003Y</v>
          </cell>
          <cell r="D1331" t="str">
            <v>Wyoming Gas Company</v>
          </cell>
          <cell r="E1331">
            <v>303</v>
          </cell>
          <cell r="F1331">
            <v>174</v>
          </cell>
          <cell r="G1331">
            <v>6697</v>
          </cell>
          <cell r="J1331">
            <v>6697</v>
          </cell>
          <cell r="K1331">
            <v>921866</v>
          </cell>
          <cell r="L1331">
            <v>6963</v>
          </cell>
          <cell r="M1331">
            <v>500304</v>
          </cell>
          <cell r="N1331">
            <v>3933</v>
          </cell>
          <cell r="O1331">
            <v>4535</v>
          </cell>
          <cell r="P1331" t="str">
            <v>NA</v>
          </cell>
          <cell r="S1331">
            <v>485</v>
          </cell>
          <cell r="W1331">
            <v>489</v>
          </cell>
          <cell r="X1331">
            <v>473</v>
          </cell>
          <cell r="Y1331" t="str">
            <v>NA</v>
          </cell>
          <cell r="Z1331" t="str">
            <v>NA</v>
          </cell>
          <cell r="AA1331" t="str">
            <v>NA</v>
          </cell>
          <cell r="AD1331">
            <v>477</v>
          </cell>
          <cell r="AG1331" t="str">
            <v>NA</v>
          </cell>
          <cell r="AH1331" t="str">
            <v>NA</v>
          </cell>
          <cell r="AJ1331" t="str">
            <v>NA</v>
          </cell>
          <cell r="AK1331">
            <v>7739</v>
          </cell>
          <cell r="AM1331" t="str">
            <v>NA</v>
          </cell>
          <cell r="AN1331">
            <v>0.0022448368751870696</v>
          </cell>
          <cell r="AO1331">
            <v>15</v>
          </cell>
          <cell r="AP1331" t="str">
            <v>NA</v>
          </cell>
          <cell r="AQ1331" t="str">
            <v>NA</v>
          </cell>
          <cell r="AR1331">
            <v>7559</v>
          </cell>
          <cell r="AS1331" t="str">
            <v>NA</v>
          </cell>
          <cell r="AT1331" t="str">
            <v>NA</v>
          </cell>
          <cell r="AV1331">
            <v>4535</v>
          </cell>
          <cell r="AW1331" t="str">
            <v>NA</v>
          </cell>
        </row>
        <row r="1332">
          <cell r="B1332" t="str">
            <v>2002Y</v>
          </cell>
          <cell r="D1332" t="str">
            <v>Wyoming Gas Company</v>
          </cell>
          <cell r="E1332">
            <v>283</v>
          </cell>
          <cell r="F1332">
            <v>179</v>
          </cell>
          <cell r="G1332">
            <v>6682</v>
          </cell>
          <cell r="J1332">
            <v>6682</v>
          </cell>
          <cell r="K1332">
            <v>1003598</v>
          </cell>
          <cell r="L1332">
            <v>7399</v>
          </cell>
          <cell r="M1332">
            <v>558399</v>
          </cell>
          <cell r="N1332">
            <v>4260</v>
          </cell>
          <cell r="O1332">
            <v>5019</v>
          </cell>
          <cell r="P1332">
            <v>983713</v>
          </cell>
          <cell r="S1332">
            <v>547</v>
          </cell>
          <cell r="W1332">
            <v>490</v>
          </cell>
          <cell r="X1332">
            <v>569</v>
          </cell>
          <cell r="Y1332" t="str">
            <v>NA</v>
          </cell>
          <cell r="Z1332" t="str">
            <v>NA</v>
          </cell>
          <cell r="AA1332" t="str">
            <v>NA</v>
          </cell>
          <cell r="AD1332">
            <v>461</v>
          </cell>
          <cell r="AG1332" t="str">
            <v>NA</v>
          </cell>
          <cell r="AH1332" t="str">
            <v>NA</v>
          </cell>
          <cell r="AJ1332" t="str">
            <v>NA</v>
          </cell>
          <cell r="AK1332">
            <v>8335</v>
          </cell>
          <cell r="AM1332" t="str">
            <v>NA</v>
          </cell>
          <cell r="AN1332" t="str">
            <v>NA</v>
          </cell>
          <cell r="AO1332" t="str">
            <v>NA</v>
          </cell>
          <cell r="AP1332" t="str">
            <v>NA</v>
          </cell>
          <cell r="AQ1332" t="str">
            <v>NA</v>
          </cell>
          <cell r="AR1332" t="str">
            <v>NA</v>
          </cell>
          <cell r="AS1332" t="str">
            <v>NA</v>
          </cell>
          <cell r="AT1332" t="str">
            <v>NA</v>
          </cell>
          <cell r="AV1332">
            <v>5019</v>
          </cell>
          <cell r="AW1332">
            <v>983713</v>
          </cell>
        </row>
        <row r="1333">
          <cell r="B1333" t="str">
            <v>2001Y</v>
          </cell>
          <cell r="D1333" t="str">
            <v>Wyoming Gas Company</v>
          </cell>
          <cell r="E1333" t="str">
            <v>NA</v>
          </cell>
          <cell r="F1333" t="str">
            <v>NA</v>
          </cell>
          <cell r="G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S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D1333" t="str">
            <v>NA</v>
          </cell>
          <cell r="AG1333" t="str">
            <v>NA</v>
          </cell>
          <cell r="AH1333" t="str">
            <v>NA</v>
          </cell>
          <cell r="AJ1333" t="str">
            <v>NA</v>
          </cell>
          <cell r="AK1333" t="str">
            <v/>
          </cell>
          <cell r="AM1333" t="str">
            <v>NA</v>
          </cell>
          <cell r="AN1333" t="str">
            <v>NA</v>
          </cell>
          <cell r="AO1333" t="str">
            <v>NA</v>
          </cell>
          <cell r="AP1333" t="str">
            <v>NA</v>
          </cell>
          <cell r="AQ1333" t="str">
            <v>NA</v>
          </cell>
          <cell r="AR1333" t="str">
            <v>NA</v>
          </cell>
          <cell r="AS1333" t="str">
            <v>NA</v>
          </cell>
          <cell r="AT1333" t="str">
            <v>NA</v>
          </cell>
          <cell r="AV1333" t="str">
            <v>NA</v>
          </cell>
          <cell r="AW1333" t="str">
            <v>NA</v>
          </cell>
        </row>
        <row r="1334">
          <cell r="B1334" t="str">
            <v>2000Y</v>
          </cell>
          <cell r="D1334" t="str">
            <v>Wyoming Gas Company</v>
          </cell>
          <cell r="E1334">
            <v>271</v>
          </cell>
          <cell r="F1334">
            <v>124</v>
          </cell>
          <cell r="G1334">
            <v>6746</v>
          </cell>
          <cell r="J1334">
            <v>6746</v>
          </cell>
          <cell r="K1334">
            <v>878010</v>
          </cell>
          <cell r="L1334">
            <v>5016</v>
          </cell>
          <cell r="M1334">
            <v>495572</v>
          </cell>
          <cell r="N1334">
            <v>2972</v>
          </cell>
          <cell r="O1334">
            <v>2623</v>
          </cell>
          <cell r="P1334" t="str">
            <v>NA</v>
          </cell>
          <cell r="S1334">
            <v>492</v>
          </cell>
          <cell r="W1334">
            <v>330</v>
          </cell>
          <cell r="X1334">
            <v>477</v>
          </cell>
          <cell r="Y1334" t="str">
            <v>NA</v>
          </cell>
          <cell r="Z1334" t="str">
            <v>NA</v>
          </cell>
          <cell r="AA1334" t="str">
            <v>NA</v>
          </cell>
          <cell r="AD1334">
            <v>395</v>
          </cell>
          <cell r="AG1334" t="str">
            <v>NA</v>
          </cell>
          <cell r="AH1334" t="str">
            <v>NA</v>
          </cell>
          <cell r="AJ1334" t="str">
            <v>NA</v>
          </cell>
          <cell r="AK1334" t="str">
            <v/>
          </cell>
          <cell r="AM1334" t="str">
            <v>NA</v>
          </cell>
          <cell r="AN1334" t="str">
            <v>NA</v>
          </cell>
          <cell r="AO1334" t="str">
            <v>NA</v>
          </cell>
          <cell r="AP1334" t="str">
            <v>NA</v>
          </cell>
          <cell r="AQ1334" t="str">
            <v>NA</v>
          </cell>
          <cell r="AR1334" t="str">
            <v>NA</v>
          </cell>
          <cell r="AS1334" t="str">
            <v>NA</v>
          </cell>
          <cell r="AT1334" t="str">
            <v>NA</v>
          </cell>
          <cell r="AV1334">
            <v>2623</v>
          </cell>
          <cell r="AW1334" t="str">
            <v>NA</v>
          </cell>
        </row>
        <row r="1335">
          <cell r="B1335" t="str">
            <v>1999Y</v>
          </cell>
          <cell r="D1335" t="str">
            <v>Wyoming Gas Company</v>
          </cell>
          <cell r="E1335" t="str">
            <v>NA</v>
          </cell>
          <cell r="F1335" t="str">
            <v>NA</v>
          </cell>
          <cell r="G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S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D1335" t="str">
            <v>NA</v>
          </cell>
          <cell r="AG1335" t="str">
            <v>NA</v>
          </cell>
          <cell r="AH1335" t="str">
            <v>NA</v>
          </cell>
          <cell r="AJ1335" t="str">
            <v>NA</v>
          </cell>
          <cell r="AK1335" t="str">
            <v/>
          </cell>
          <cell r="AM1335" t="str">
            <v>NA</v>
          </cell>
          <cell r="AN1335" t="str">
            <v>NA</v>
          </cell>
          <cell r="AO1335" t="str">
            <v>NA</v>
          </cell>
          <cell r="AP1335" t="str">
            <v>NA</v>
          </cell>
          <cell r="AQ1335" t="str">
            <v>NA</v>
          </cell>
          <cell r="AR1335" t="str">
            <v>NA</v>
          </cell>
          <cell r="AS1335" t="str">
            <v>NA</v>
          </cell>
          <cell r="AT1335" t="str">
            <v>NA</v>
          </cell>
          <cell r="AV1335" t="str">
            <v>NA</v>
          </cell>
          <cell r="AW1335" t="str">
            <v>NA</v>
          </cell>
        </row>
        <row r="1336">
          <cell r="B1336" t="str">
            <v>1998Y</v>
          </cell>
          <cell r="D1336" t="str">
            <v>Wyoming Gas Company</v>
          </cell>
          <cell r="E1336" t="str">
            <v>NA</v>
          </cell>
          <cell r="F1336" t="str">
            <v>NA</v>
          </cell>
          <cell r="G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S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D1336" t="str">
            <v>NA</v>
          </cell>
          <cell r="AG1336" t="str">
            <v>NA</v>
          </cell>
          <cell r="AH1336" t="str">
            <v>NA</v>
          </cell>
          <cell r="AJ1336" t="str">
            <v>NA</v>
          </cell>
          <cell r="AK1336" t="str">
            <v/>
          </cell>
          <cell r="AM1336" t="str">
            <v>NA</v>
          </cell>
          <cell r="AN1336" t="str">
            <v>NA</v>
          </cell>
          <cell r="AO1336" t="str">
            <v>NA</v>
          </cell>
          <cell r="AP1336" t="str">
            <v>NA</v>
          </cell>
          <cell r="AQ1336" t="str">
            <v>NA</v>
          </cell>
          <cell r="AR1336" t="str">
            <v>NA</v>
          </cell>
          <cell r="AS1336" t="str">
            <v>NA</v>
          </cell>
          <cell r="AT1336" t="str">
            <v>NA</v>
          </cell>
          <cell r="AV1336" t="str">
            <v>NA</v>
          </cell>
          <cell r="AW1336" t="str">
            <v>NA</v>
          </cell>
        </row>
        <row r="1337">
          <cell r="B1337" t="str">
            <v>1997Y</v>
          </cell>
          <cell r="D1337" t="str">
            <v>Wyoming Gas Company</v>
          </cell>
          <cell r="E1337" t="str">
            <v>NA</v>
          </cell>
          <cell r="F1337" t="str">
            <v>NA</v>
          </cell>
          <cell r="G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S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D1337" t="str">
            <v>NA</v>
          </cell>
          <cell r="AG1337" t="str">
            <v>NA</v>
          </cell>
          <cell r="AH1337" t="str">
            <v>NA</v>
          </cell>
          <cell r="AJ1337" t="str">
            <v>NA</v>
          </cell>
          <cell r="AK1337" t="str">
            <v/>
          </cell>
          <cell r="AM1337" t="str">
            <v>NA</v>
          </cell>
          <cell r="AN1337" t="str">
            <v>NA</v>
          </cell>
          <cell r="AO1337" t="str">
            <v>NA</v>
          </cell>
          <cell r="AP1337" t="str">
            <v>NA</v>
          </cell>
          <cell r="AQ1337" t="str">
            <v>NA</v>
          </cell>
          <cell r="AR1337" t="str">
            <v>NA</v>
          </cell>
          <cell r="AS1337" t="str">
            <v>NA</v>
          </cell>
          <cell r="AT1337" t="str">
            <v>NA</v>
          </cell>
          <cell r="AV1337" t="str">
            <v>NA</v>
          </cell>
          <cell r="AW1337" t="str">
            <v>NA</v>
          </cell>
        </row>
        <row r="1338">
          <cell r="B1338" t="str">
            <v>1996Y</v>
          </cell>
          <cell r="D1338" t="str">
            <v>Wyoming Gas Company</v>
          </cell>
          <cell r="E1338" t="str">
            <v>NA</v>
          </cell>
          <cell r="F1338" t="str">
            <v>NA</v>
          </cell>
          <cell r="G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S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D1338" t="str">
            <v>NA</v>
          </cell>
          <cell r="AG1338" t="str">
            <v>NA</v>
          </cell>
          <cell r="AH1338" t="str">
            <v>NA</v>
          </cell>
          <cell r="AJ1338" t="str">
            <v>NA</v>
          </cell>
          <cell r="AK1338" t="str">
            <v/>
          </cell>
          <cell r="AM1338" t="str">
            <v>NA</v>
          </cell>
          <cell r="AN1338" t="str">
            <v>NA</v>
          </cell>
          <cell r="AO1338" t="str">
            <v>NA</v>
          </cell>
          <cell r="AP1338" t="str">
            <v>NA</v>
          </cell>
          <cell r="AQ1338" t="str">
            <v>NA</v>
          </cell>
          <cell r="AR1338" t="str">
            <v>NA</v>
          </cell>
          <cell r="AS1338" t="str">
            <v>NA</v>
          </cell>
          <cell r="AT1338" t="str">
            <v>NA</v>
          </cell>
          <cell r="AV1338" t="str">
            <v>NA</v>
          </cell>
          <cell r="AW1338" t="str">
            <v>NA</v>
          </cell>
        </row>
        <row r="1339">
          <cell r="AK1339" t="str">
            <v/>
          </cell>
          <cell r="AV1339">
            <v>0</v>
          </cell>
          <cell r="AW1339">
            <v>0</v>
          </cell>
        </row>
        <row r="1340">
          <cell r="E1340" t="str">
            <v>Distribution-Operation Exp-Gas ($000)</v>
          </cell>
          <cell r="F1340" t="str">
            <v>Distribution-Maintenance Exp-Gas ($000)</v>
          </cell>
          <cell r="G1340" t="str">
            <v>Total Ultimate Consumers Customers</v>
          </cell>
          <cell r="J1340" t="str">
            <v>Nat Gas Service Cust (Actual)</v>
          </cell>
          <cell r="K1340" t="str">
            <v>Natural Gas Srvc Sales Vol (Dth)</v>
          </cell>
          <cell r="L1340" t="str">
            <v>Total Nat Gas Service Revenues ($000)</v>
          </cell>
          <cell r="M1340" t="str">
            <v>Residential Gas Sales Vol (Dth)</v>
          </cell>
          <cell r="N1340" t="str">
            <v>Residential Gas Sales ($000)</v>
          </cell>
          <cell r="O1340" t="str">
            <v>Purchased Gas ($000)</v>
          </cell>
          <cell r="P1340" t="str">
            <v>Total Gas Purch-Dth (Dth)</v>
          </cell>
          <cell r="S1340" t="str">
            <v>A&amp;G-Operation &amp; Maint Exp-Gas ($000)</v>
          </cell>
          <cell r="X1340" t="str">
            <v>Net Income ($000)</v>
          </cell>
          <cell r="Y1340" t="str">
            <v>Cust Accts-Uncollectible Accts ($000)</v>
          </cell>
          <cell r="Z1340" t="str">
            <v>A&amp;G-Employee Pensions &amp; Benefits ($000)</v>
          </cell>
          <cell r="AA1340" t="str">
            <v>Gross Add to Util Plt-Exc Nuc Fl ($000)</v>
          </cell>
          <cell r="AD1340" t="str">
            <v>Distribution-Op &amp; Maint Exp-Gas ($000)</v>
          </cell>
          <cell r="AV1340" t="str">
            <v>Purchased Gas ($000)</v>
          </cell>
          <cell r="AW1340" t="str">
            <v>Total Gas Purch-Dth (Dth)</v>
          </cell>
        </row>
        <row r="1341">
          <cell r="E1341">
            <v>40099</v>
          </cell>
          <cell r="F1341">
            <v>40100</v>
          </cell>
          <cell r="G1341">
            <v>40247</v>
          </cell>
          <cell r="J1341">
            <v>40148</v>
          </cell>
          <cell r="K1341">
            <v>40147</v>
          </cell>
          <cell r="L1341">
            <v>40129</v>
          </cell>
          <cell r="M1341">
            <v>40140</v>
          </cell>
          <cell r="N1341">
            <v>40230</v>
          </cell>
          <cell r="O1341">
            <v>40150</v>
          </cell>
          <cell r="P1341">
            <v>40216</v>
          </cell>
          <cell r="S1341">
            <v>40105</v>
          </cell>
          <cell r="X1341">
            <v>40922</v>
          </cell>
          <cell r="Y1341">
            <v>44684</v>
          </cell>
          <cell r="Z1341">
            <v>44700</v>
          </cell>
          <cell r="AA1341">
            <v>40954</v>
          </cell>
          <cell r="AD1341">
            <v>40101</v>
          </cell>
          <cell r="AV1341">
            <v>40150</v>
          </cell>
          <cell r="AW1341">
            <v>40216</v>
          </cell>
        </row>
        <row r="1342">
          <cell r="B1342" t="str">
            <v>2006Y</v>
          </cell>
          <cell r="D1342" t="str">
            <v>Aquila, Inc.</v>
          </cell>
          <cell r="E1342">
            <v>22817</v>
          </cell>
          <cell r="F1342">
            <v>4603</v>
          </cell>
          <cell r="G1342">
            <v>715424</v>
          </cell>
          <cell r="J1342">
            <v>715432</v>
          </cell>
          <cell r="K1342">
            <v>60710513</v>
          </cell>
          <cell r="L1342">
            <v>696161</v>
          </cell>
          <cell r="M1342">
            <v>39804350</v>
          </cell>
          <cell r="N1342">
            <v>482920</v>
          </cell>
          <cell r="O1342">
            <v>518796</v>
          </cell>
          <cell r="P1342">
            <v>34383007</v>
          </cell>
          <cell r="S1342">
            <v>55526</v>
          </cell>
          <cell r="W1342">
            <v>29266</v>
          </cell>
          <cell r="X1342">
            <v>6889</v>
          </cell>
          <cell r="Y1342">
            <v>4337</v>
          </cell>
          <cell r="Z1342">
            <v>13328</v>
          </cell>
          <cell r="AA1342" t="str">
            <v>NA</v>
          </cell>
          <cell r="AD1342">
            <v>27419</v>
          </cell>
          <cell r="AG1342" t="str">
            <v>NA</v>
          </cell>
          <cell r="AH1342" t="str">
            <v>NA</v>
          </cell>
          <cell r="AJ1342">
            <v>741</v>
          </cell>
          <cell r="AK1342">
            <v>5609.422685445898</v>
          </cell>
          <cell r="AM1342" t="str">
            <v>NA</v>
          </cell>
          <cell r="AN1342">
            <v>0.01770882083919526</v>
          </cell>
          <cell r="AO1342">
            <v>12449</v>
          </cell>
          <cell r="AP1342" t="str">
            <v>NA</v>
          </cell>
          <cell r="AQ1342">
            <v>-0.3436190727299427</v>
          </cell>
          <cell r="AR1342">
            <v>637368.5</v>
          </cell>
          <cell r="AS1342">
            <v>246261</v>
          </cell>
          <cell r="AT1342">
            <v>391107.5</v>
          </cell>
          <cell r="AV1342">
            <v>518796</v>
          </cell>
          <cell r="AW1342">
            <v>34383007</v>
          </cell>
        </row>
        <row r="1343">
          <cell r="B1343" t="str">
            <v>2005Y</v>
          </cell>
          <cell r="D1343" t="str">
            <v>Aquila, Inc.</v>
          </cell>
          <cell r="E1343">
            <v>26499</v>
          </cell>
          <cell r="F1343">
            <v>6447</v>
          </cell>
          <cell r="G1343">
            <v>702976</v>
          </cell>
          <cell r="J1343">
            <v>702983</v>
          </cell>
          <cell r="K1343">
            <v>78516895</v>
          </cell>
          <cell r="L1343">
            <v>842827</v>
          </cell>
          <cell r="M1343">
            <v>52592028</v>
          </cell>
          <cell r="N1343">
            <v>584982</v>
          </cell>
          <cell r="O1343">
            <v>665572</v>
          </cell>
          <cell r="P1343">
            <v>47794411</v>
          </cell>
          <cell r="S1343">
            <v>59400</v>
          </cell>
          <cell r="W1343">
            <v>34536</v>
          </cell>
          <cell r="X1343">
            <v>16886</v>
          </cell>
          <cell r="Y1343">
            <v>5417</v>
          </cell>
          <cell r="Z1343">
            <v>15415</v>
          </cell>
          <cell r="AA1343">
            <v>-8632</v>
          </cell>
          <cell r="AD1343">
            <v>32947</v>
          </cell>
          <cell r="AG1343" t="str">
            <v>NA</v>
          </cell>
          <cell r="AH1343" t="str">
            <v>NA</v>
          </cell>
          <cell r="AJ1343">
            <v>835.5</v>
          </cell>
          <cell r="AK1343">
            <v>5779.708391019304</v>
          </cell>
          <cell r="AM1343">
            <v>20311.836</v>
          </cell>
          <cell r="AN1343">
            <v>0.013051823969702822</v>
          </cell>
          <cell r="AO1343">
            <v>9057</v>
          </cell>
          <cell r="AP1343" t="str">
            <v>NA</v>
          </cell>
          <cell r="AQ1343" t="str">
            <v>NA</v>
          </cell>
          <cell r="AR1343">
            <v>615580</v>
          </cell>
          <cell r="AS1343">
            <v>237507</v>
          </cell>
          <cell r="AT1343">
            <v>378073</v>
          </cell>
          <cell r="AV1343">
            <v>665572</v>
          </cell>
          <cell r="AW1343">
            <v>47794411</v>
          </cell>
        </row>
        <row r="1344">
          <cell r="B1344" t="str">
            <v>2004Y</v>
          </cell>
          <cell r="D1344" t="str">
            <v>Aquila, Inc.</v>
          </cell>
          <cell r="E1344">
            <v>25659</v>
          </cell>
          <cell r="F1344">
            <v>6390</v>
          </cell>
          <cell r="G1344">
            <v>693919</v>
          </cell>
          <cell r="J1344">
            <v>693926</v>
          </cell>
          <cell r="K1344">
            <v>80107549</v>
          </cell>
          <cell r="L1344">
            <v>726357</v>
          </cell>
          <cell r="M1344">
            <v>53276401</v>
          </cell>
          <cell r="N1344">
            <v>503929</v>
          </cell>
          <cell r="O1344">
            <v>550119</v>
          </cell>
          <cell r="P1344">
            <v>50494078</v>
          </cell>
          <cell r="S1344">
            <v>53658</v>
          </cell>
          <cell r="W1344">
            <v>33046</v>
          </cell>
          <cell r="X1344">
            <v>37992</v>
          </cell>
          <cell r="Y1344">
            <v>5512</v>
          </cell>
          <cell r="Z1344">
            <v>12557</v>
          </cell>
          <cell r="AA1344">
            <v>-154514</v>
          </cell>
          <cell r="AD1344">
            <v>32047</v>
          </cell>
          <cell r="AG1344" t="str">
            <v>NA</v>
          </cell>
          <cell r="AH1344" t="str">
            <v>NA</v>
          </cell>
          <cell r="AJ1344">
            <v>801</v>
          </cell>
          <cell r="AK1344">
            <v>5780.254489867706</v>
          </cell>
          <cell r="AM1344">
            <v>20101</v>
          </cell>
          <cell r="AN1344">
            <v>0.007627713007479602</v>
          </cell>
          <cell r="AO1344">
            <v>5253</v>
          </cell>
          <cell r="AP1344" t="str">
            <v>NA</v>
          </cell>
          <cell r="AQ1344" t="str">
            <v>NA</v>
          </cell>
          <cell r="AR1344">
            <v>599859.5</v>
          </cell>
          <cell r="AS1344">
            <v>226983</v>
          </cell>
          <cell r="AT1344">
            <v>372876.5</v>
          </cell>
          <cell r="AV1344">
            <v>550119</v>
          </cell>
          <cell r="AW1344">
            <v>50494078</v>
          </cell>
        </row>
        <row r="1345">
          <cell r="B1345" t="str">
            <v>2003Y</v>
          </cell>
          <cell r="D1345" t="str">
            <v>Aquila, Inc.</v>
          </cell>
          <cell r="E1345">
            <v>24219</v>
          </cell>
          <cell r="F1345">
            <v>6330</v>
          </cell>
          <cell r="G1345">
            <v>688666</v>
          </cell>
          <cell r="J1345">
            <v>688673</v>
          </cell>
          <cell r="K1345">
            <v>84700188</v>
          </cell>
          <cell r="L1345">
            <v>682074</v>
          </cell>
          <cell r="M1345">
            <v>56478914</v>
          </cell>
          <cell r="N1345">
            <v>473099</v>
          </cell>
          <cell r="O1345">
            <v>509573</v>
          </cell>
          <cell r="P1345">
            <v>24455054</v>
          </cell>
          <cell r="S1345">
            <v>54552</v>
          </cell>
          <cell r="W1345">
            <v>28136</v>
          </cell>
          <cell r="X1345">
            <v>42974</v>
          </cell>
          <cell r="Y1345">
            <v>3214</v>
          </cell>
          <cell r="Z1345">
            <v>12932</v>
          </cell>
          <cell r="AA1345">
            <v>-102502</v>
          </cell>
          <cell r="AD1345">
            <v>30548</v>
          </cell>
          <cell r="AG1345" t="str">
            <v>NA</v>
          </cell>
          <cell r="AH1345" t="str">
            <v>NA</v>
          </cell>
          <cell r="AJ1345">
            <v>792.5</v>
          </cell>
          <cell r="AK1345">
            <v>5974.19967532298</v>
          </cell>
          <cell r="AM1345">
            <v>19985</v>
          </cell>
          <cell r="AN1345">
            <v>0.36659635308662064</v>
          </cell>
          <cell r="AO1345">
            <v>184740</v>
          </cell>
          <cell r="AP1345" t="str">
            <v>NA</v>
          </cell>
          <cell r="AQ1345" t="str">
            <v>NA</v>
          </cell>
          <cell r="AR1345">
            <v>506586</v>
          </cell>
          <cell r="AS1345">
            <v>186209</v>
          </cell>
          <cell r="AT1345">
            <v>320377</v>
          </cell>
          <cell r="AV1345">
            <v>509573</v>
          </cell>
          <cell r="AW1345">
            <v>24455054</v>
          </cell>
        </row>
        <row r="1346">
          <cell r="B1346" t="str">
            <v>2002Y</v>
          </cell>
          <cell r="D1346" t="str">
            <v>Aquila, Inc.</v>
          </cell>
          <cell r="E1346">
            <v>19950</v>
          </cell>
          <cell r="F1346">
            <v>5893</v>
          </cell>
          <cell r="G1346">
            <v>503924</v>
          </cell>
          <cell r="J1346">
            <v>503933</v>
          </cell>
          <cell r="K1346">
            <v>64919718</v>
          </cell>
          <cell r="L1346">
            <v>418130</v>
          </cell>
          <cell r="M1346">
            <v>42334850</v>
          </cell>
          <cell r="N1346">
            <v>288777</v>
          </cell>
          <cell r="O1346">
            <v>268601</v>
          </cell>
          <cell r="P1346">
            <v>7426580</v>
          </cell>
          <cell r="S1346">
            <v>48193</v>
          </cell>
          <cell r="W1346">
            <v>23086</v>
          </cell>
          <cell r="X1346">
            <v>19309</v>
          </cell>
          <cell r="Y1346">
            <v>5027</v>
          </cell>
          <cell r="Z1346">
            <v>11936</v>
          </cell>
          <cell r="AA1346">
            <v>-7024</v>
          </cell>
          <cell r="AD1346">
            <v>25841</v>
          </cell>
          <cell r="AG1346" t="str">
            <v>NA</v>
          </cell>
          <cell r="AH1346" t="str">
            <v>NA</v>
          </cell>
          <cell r="AJ1346">
            <v>820.5</v>
          </cell>
          <cell r="AK1346">
            <v>5951.096604767906</v>
          </cell>
          <cell r="AM1346" t="str">
            <v>NA</v>
          </cell>
          <cell r="AN1346">
            <v>0.27208265597705905</v>
          </cell>
          <cell r="AO1346">
            <v>107785</v>
          </cell>
          <cell r="AP1346" t="str">
            <v>NA</v>
          </cell>
          <cell r="AQ1346" t="str">
            <v>NA</v>
          </cell>
          <cell r="AR1346">
            <v>357574</v>
          </cell>
          <cell r="AS1346">
            <v>123774.5</v>
          </cell>
          <cell r="AT1346">
            <v>233799.5</v>
          </cell>
          <cell r="AV1346">
            <v>268601</v>
          </cell>
          <cell r="AW1346">
            <v>7426580</v>
          </cell>
        </row>
        <row r="1347">
          <cell r="B1347" t="str">
            <v>2001Y</v>
          </cell>
          <cell r="D1347" t="str">
            <v>Aquila, Inc.</v>
          </cell>
          <cell r="E1347">
            <v>14938</v>
          </cell>
          <cell r="F1347">
            <v>4652</v>
          </cell>
          <cell r="G1347">
            <v>396148</v>
          </cell>
          <cell r="J1347">
            <v>396148</v>
          </cell>
          <cell r="K1347">
            <v>49773403</v>
          </cell>
          <cell r="L1347">
            <v>434306</v>
          </cell>
          <cell r="M1347">
            <v>33218169</v>
          </cell>
          <cell r="N1347">
            <v>299122</v>
          </cell>
          <cell r="O1347">
            <v>333679</v>
          </cell>
          <cell r="P1347">
            <v>6626211</v>
          </cell>
          <cell r="S1347">
            <v>36581</v>
          </cell>
          <cell r="W1347">
            <v>19587</v>
          </cell>
          <cell r="X1347">
            <v>-690</v>
          </cell>
          <cell r="Y1347" t="str">
            <v>NA</v>
          </cell>
          <cell r="Z1347" t="str">
            <v>NA</v>
          </cell>
          <cell r="AA1347">
            <v>-8386</v>
          </cell>
          <cell r="AD1347">
            <v>19590</v>
          </cell>
          <cell r="AG1347" t="str">
            <v>NA</v>
          </cell>
          <cell r="AH1347" t="str">
            <v>NA</v>
          </cell>
          <cell r="AJ1347">
            <v>852</v>
          </cell>
          <cell r="AK1347" t="str">
            <v/>
          </cell>
          <cell r="AM1347" t="str">
            <v>NA</v>
          </cell>
          <cell r="AN1347">
            <v>0.014336229256764196</v>
          </cell>
          <cell r="AO1347">
            <v>5599</v>
          </cell>
          <cell r="AP1347" t="str">
            <v>NA</v>
          </cell>
          <cell r="AQ1347" t="str">
            <v>NA</v>
          </cell>
          <cell r="AR1347">
            <v>291663</v>
          </cell>
          <cell r="AS1347">
            <v>95355.5</v>
          </cell>
          <cell r="AT1347">
            <v>196307.5</v>
          </cell>
          <cell r="AV1347">
            <v>333679</v>
          </cell>
          <cell r="AW1347">
            <v>6626211</v>
          </cell>
        </row>
        <row r="1348">
          <cell r="B1348" t="str">
            <v>2000Y</v>
          </cell>
          <cell r="D1348" t="str">
            <v>Aquila, Inc.</v>
          </cell>
          <cell r="E1348">
            <v>14209</v>
          </cell>
          <cell r="F1348">
            <v>4602</v>
          </cell>
          <cell r="G1348">
            <v>390549</v>
          </cell>
          <cell r="J1348">
            <v>390549</v>
          </cell>
          <cell r="K1348">
            <v>51824949</v>
          </cell>
          <cell r="L1348">
            <v>342207</v>
          </cell>
          <cell r="M1348">
            <v>34993726</v>
          </cell>
          <cell r="N1348">
            <v>240450</v>
          </cell>
          <cell r="O1348">
            <v>235416</v>
          </cell>
          <cell r="P1348">
            <v>6536447</v>
          </cell>
          <cell r="S1348">
            <v>31016</v>
          </cell>
          <cell r="W1348">
            <v>15990</v>
          </cell>
          <cell r="X1348">
            <v>-416</v>
          </cell>
          <cell r="Y1348" t="str">
            <v>NA</v>
          </cell>
          <cell r="Z1348" t="str">
            <v>NA</v>
          </cell>
          <cell r="AA1348">
            <v>-20646</v>
          </cell>
          <cell r="AD1348">
            <v>18812</v>
          </cell>
          <cell r="AG1348" t="str">
            <v>NA</v>
          </cell>
          <cell r="AH1348" t="str">
            <v>NA</v>
          </cell>
          <cell r="AJ1348" t="str">
            <v>NA</v>
          </cell>
          <cell r="AK1348" t="str">
            <v/>
          </cell>
          <cell r="AM1348" t="str">
            <v>NA</v>
          </cell>
          <cell r="AN1348">
            <v>0.6264539423545433</v>
          </cell>
          <cell r="AO1348">
            <v>150426</v>
          </cell>
          <cell r="AP1348" t="str">
            <v>NA</v>
          </cell>
          <cell r="AQ1348" t="str">
            <v>NA</v>
          </cell>
          <cell r="AR1348">
            <v>280303.5</v>
          </cell>
          <cell r="AS1348">
            <v>91224.5</v>
          </cell>
          <cell r="AT1348">
            <v>189079</v>
          </cell>
          <cell r="AV1348">
            <v>235416</v>
          </cell>
          <cell r="AW1348">
            <v>6536447</v>
          </cell>
        </row>
        <row r="1349">
          <cell r="B1349" t="str">
            <v>1999Y</v>
          </cell>
          <cell r="D1349" t="str">
            <v>Aquila, Inc.</v>
          </cell>
          <cell r="E1349">
            <v>8769</v>
          </cell>
          <cell r="F1349">
            <v>3672</v>
          </cell>
          <cell r="G1349">
            <v>240123</v>
          </cell>
          <cell r="J1349">
            <v>240123</v>
          </cell>
          <cell r="K1349">
            <v>33594410</v>
          </cell>
          <cell r="L1349">
            <v>184174</v>
          </cell>
          <cell r="M1349">
            <v>22122953</v>
          </cell>
          <cell r="N1349">
            <v>127251</v>
          </cell>
          <cell r="O1349">
            <v>105311</v>
          </cell>
          <cell r="P1349">
            <v>5511620</v>
          </cell>
          <cell r="S1349">
            <v>19008</v>
          </cell>
          <cell r="W1349">
            <v>7242</v>
          </cell>
          <cell r="X1349">
            <v>39013</v>
          </cell>
          <cell r="Y1349" t="str">
            <v>NA</v>
          </cell>
          <cell r="Z1349" t="str">
            <v>NA</v>
          </cell>
          <cell r="AA1349">
            <v>-25229</v>
          </cell>
          <cell r="AD1349">
            <v>12444</v>
          </cell>
          <cell r="AG1349" t="str">
            <v>NA</v>
          </cell>
          <cell r="AH1349" t="str">
            <v>NA</v>
          </cell>
          <cell r="AJ1349" t="str">
            <v>NA</v>
          </cell>
          <cell r="AK1349" t="str">
            <v/>
          </cell>
          <cell r="AM1349" t="str">
            <v>NA</v>
          </cell>
          <cell r="AN1349">
            <v>0.08307924078952117</v>
          </cell>
          <cell r="AO1349">
            <v>18419</v>
          </cell>
          <cell r="AP1349" t="str">
            <v>NA</v>
          </cell>
          <cell r="AQ1349" t="str">
            <v>NA</v>
          </cell>
          <cell r="AR1349">
            <v>194953</v>
          </cell>
          <cell r="AS1349">
            <v>52450.5</v>
          </cell>
          <cell r="AT1349">
            <v>142502.5</v>
          </cell>
          <cell r="AV1349">
            <v>105311</v>
          </cell>
          <cell r="AW1349">
            <v>5511620</v>
          </cell>
        </row>
        <row r="1350">
          <cell r="B1350" t="str">
            <v>1998Y</v>
          </cell>
          <cell r="D1350" t="str">
            <v>Aquila, Inc.</v>
          </cell>
          <cell r="E1350">
            <v>9809</v>
          </cell>
          <cell r="F1350">
            <v>2309</v>
          </cell>
          <cell r="G1350">
            <v>221704</v>
          </cell>
          <cell r="J1350">
            <v>221704</v>
          </cell>
          <cell r="K1350">
            <v>27319200</v>
          </cell>
          <cell r="L1350">
            <v>163960</v>
          </cell>
          <cell r="M1350">
            <v>18001283</v>
          </cell>
          <cell r="N1350">
            <v>113097</v>
          </cell>
          <cell r="O1350">
            <v>96017</v>
          </cell>
          <cell r="P1350">
            <v>22061481</v>
          </cell>
          <cell r="S1350">
            <v>14542</v>
          </cell>
          <cell r="W1350">
            <v>10188</v>
          </cell>
          <cell r="X1350">
            <v>59140</v>
          </cell>
          <cell r="Y1350" t="str">
            <v>NA</v>
          </cell>
          <cell r="Z1350" t="str">
            <v>NA</v>
          </cell>
          <cell r="AA1350">
            <v>-53067</v>
          </cell>
          <cell r="AD1350">
            <v>12116</v>
          </cell>
          <cell r="AG1350" t="str">
            <v>NA</v>
          </cell>
          <cell r="AH1350" t="str">
            <v>NA</v>
          </cell>
          <cell r="AJ1350" t="str">
            <v>NA</v>
          </cell>
          <cell r="AK1350" t="str">
            <v/>
          </cell>
          <cell r="AM1350" t="str">
            <v>NA</v>
          </cell>
          <cell r="AN1350">
            <v>0.5120564129200377</v>
          </cell>
          <cell r="AO1350" t="str">
            <v>NA</v>
          </cell>
          <cell r="AP1350" t="str">
            <v>NA</v>
          </cell>
          <cell r="AQ1350" t="str">
            <v>NA</v>
          </cell>
          <cell r="AR1350">
            <v>227859.5</v>
          </cell>
          <cell r="AS1350">
            <v>68160.5</v>
          </cell>
          <cell r="AT1350">
            <v>159699</v>
          </cell>
          <cell r="AV1350">
            <v>96017</v>
          </cell>
          <cell r="AW1350">
            <v>22061481</v>
          </cell>
        </row>
        <row r="1351">
          <cell r="B1351" t="str">
            <v>1997Y</v>
          </cell>
          <cell r="D1351" t="str">
            <v>Aquila, Inc.</v>
          </cell>
          <cell r="E1351">
            <v>17445</v>
          </cell>
          <cell r="F1351">
            <v>4576</v>
          </cell>
          <cell r="G1351">
            <v>454357</v>
          </cell>
          <cell r="J1351">
            <v>454364</v>
          </cell>
          <cell r="K1351">
            <v>70740196</v>
          </cell>
          <cell r="L1351">
            <v>407811</v>
          </cell>
          <cell r="M1351">
            <v>45131694</v>
          </cell>
          <cell r="N1351">
            <v>273535</v>
          </cell>
          <cell r="O1351">
            <v>276231</v>
          </cell>
          <cell r="P1351">
            <v>31373848</v>
          </cell>
          <cell r="S1351">
            <v>35531</v>
          </cell>
          <cell r="W1351">
            <v>16343</v>
          </cell>
          <cell r="X1351">
            <v>59051</v>
          </cell>
          <cell r="Y1351" t="str">
            <v>NA</v>
          </cell>
          <cell r="Z1351" t="str">
            <v>NA</v>
          </cell>
          <cell r="AA1351">
            <v>-72912</v>
          </cell>
          <cell r="AD1351">
            <v>22019</v>
          </cell>
          <cell r="AG1351" t="str">
            <v>NA</v>
          </cell>
          <cell r="AH1351" t="str">
            <v>NA</v>
          </cell>
          <cell r="AJ1351" t="str">
            <v>NA</v>
          </cell>
          <cell r="AK1351" t="str">
            <v/>
          </cell>
          <cell r="AM1351" t="str">
            <v>NA</v>
          </cell>
          <cell r="AN1351">
            <v>0.2706070537701764</v>
          </cell>
          <cell r="AO1351">
            <v>96768</v>
          </cell>
          <cell r="AP1351" t="str">
            <v>NA</v>
          </cell>
          <cell r="AQ1351" t="str">
            <v>NA</v>
          </cell>
          <cell r="AR1351">
            <v>289086.5</v>
          </cell>
          <cell r="AS1351">
            <v>100542</v>
          </cell>
          <cell r="AT1351">
            <v>188544.5</v>
          </cell>
          <cell r="AV1351">
            <v>276231</v>
          </cell>
          <cell r="AW1351">
            <v>31373848</v>
          </cell>
        </row>
        <row r="1352">
          <cell r="B1352" t="str">
            <v>1996Y</v>
          </cell>
          <cell r="D1352" t="str">
            <v>Aquila, Inc.</v>
          </cell>
          <cell r="E1352">
            <v>13031</v>
          </cell>
          <cell r="F1352">
            <v>3413</v>
          </cell>
          <cell r="G1352">
            <v>357596</v>
          </cell>
          <cell r="J1352">
            <v>357596</v>
          </cell>
          <cell r="K1352">
            <v>60462462</v>
          </cell>
          <cell r="L1352">
            <v>304799</v>
          </cell>
          <cell r="M1352">
            <v>38978810</v>
          </cell>
          <cell r="N1352">
            <v>205059</v>
          </cell>
          <cell r="O1352">
            <v>200041</v>
          </cell>
          <cell r="P1352">
            <v>55794462</v>
          </cell>
          <cell r="S1352">
            <v>30920</v>
          </cell>
          <cell r="W1352">
            <v>10946</v>
          </cell>
          <cell r="X1352">
            <v>61515</v>
          </cell>
          <cell r="Y1352" t="str">
            <v>NA</v>
          </cell>
          <cell r="Z1352" t="str">
            <v>NA</v>
          </cell>
          <cell r="AA1352">
            <v>-66319</v>
          </cell>
          <cell r="AD1352">
            <v>16443</v>
          </cell>
          <cell r="AG1352" t="str">
            <v>NA</v>
          </cell>
          <cell r="AH1352" t="str">
            <v>NA</v>
          </cell>
          <cell r="AJ1352" t="str">
            <v>NA</v>
          </cell>
          <cell r="AK1352" t="str">
            <v/>
          </cell>
          <cell r="AM1352" t="str">
            <v>NA</v>
          </cell>
          <cell r="AN1352" t="str">
            <v>NA</v>
          </cell>
          <cell r="AO1352" t="str">
            <v>NA</v>
          </cell>
          <cell r="AP1352" t="str">
            <v>NA</v>
          </cell>
          <cell r="AQ1352" t="str">
            <v>NA</v>
          </cell>
          <cell r="AR1352" t="str">
            <v>NA</v>
          </cell>
          <cell r="AS1352" t="str">
            <v>NA</v>
          </cell>
          <cell r="AT1352" t="str">
            <v>NA</v>
          </cell>
          <cell r="AV1352">
            <v>200041</v>
          </cell>
          <cell r="AW1352">
            <v>55794462</v>
          </cell>
        </row>
        <row r="1353">
          <cell r="B1353" t="str">
            <v>2006Y</v>
          </cell>
          <cell r="D1353" t="str">
            <v>Chesapeake Utilities Corporation</v>
          </cell>
          <cell r="E1353">
            <v>1439</v>
          </cell>
          <cell r="F1353">
            <v>691</v>
          </cell>
          <cell r="G1353">
            <v>11892</v>
          </cell>
          <cell r="J1353">
            <v>11892</v>
          </cell>
          <cell r="K1353">
            <v>6214466</v>
          </cell>
          <cell r="L1353">
            <v>114189</v>
          </cell>
          <cell r="M1353">
            <v>501083</v>
          </cell>
          <cell r="N1353">
            <v>10998</v>
          </cell>
          <cell r="O1353">
            <v>19348</v>
          </cell>
          <cell r="P1353">
            <v>21252958</v>
          </cell>
          <cell r="S1353">
            <v>4398</v>
          </cell>
          <cell r="W1353">
            <v>1960</v>
          </cell>
          <cell r="X1353">
            <v>3850</v>
          </cell>
          <cell r="Y1353">
            <v>90</v>
          </cell>
          <cell r="Z1353">
            <v>703</v>
          </cell>
          <cell r="AA1353">
            <v>-10273</v>
          </cell>
          <cell r="AD1353">
            <v>2130</v>
          </cell>
          <cell r="AG1353" t="str">
            <v>NA</v>
          </cell>
          <cell r="AH1353" t="str">
            <v>NA</v>
          </cell>
          <cell r="AJ1353" t="str">
            <v>NA</v>
          </cell>
          <cell r="AK1353">
            <v>1759.904348378051</v>
          </cell>
          <cell r="AM1353">
            <v>1022.2899999999998</v>
          </cell>
          <cell r="AN1353">
            <v>0.0457263454097784</v>
          </cell>
          <cell r="AO1353">
            <v>520</v>
          </cell>
          <cell r="AP1353" t="str">
            <v>NA</v>
          </cell>
          <cell r="AQ1353">
            <v>0.23421722203010417</v>
          </cell>
          <cell r="AR1353">
            <v>125518</v>
          </cell>
          <cell r="AS1353">
            <v>-7826</v>
          </cell>
          <cell r="AT1353">
            <v>133344</v>
          </cell>
          <cell r="AV1353">
            <v>19348</v>
          </cell>
          <cell r="AW1353">
            <v>21252958</v>
          </cell>
        </row>
        <row r="1354">
          <cell r="B1354" t="str">
            <v>2005Y</v>
          </cell>
          <cell r="D1354" t="str">
            <v>Chesapeake Utilities Corporation</v>
          </cell>
          <cell r="E1354">
            <v>1540</v>
          </cell>
          <cell r="F1354">
            <v>619</v>
          </cell>
          <cell r="G1354">
            <v>11372</v>
          </cell>
          <cell r="J1354">
            <v>11372</v>
          </cell>
          <cell r="K1354">
            <v>6964202</v>
          </cell>
          <cell r="L1354">
            <v>115045</v>
          </cell>
          <cell r="M1354">
            <v>570074</v>
          </cell>
          <cell r="N1354">
            <v>9630</v>
          </cell>
          <cell r="O1354">
            <v>16766</v>
          </cell>
          <cell r="P1354">
            <v>7148543</v>
          </cell>
          <cell r="S1354">
            <v>4877</v>
          </cell>
          <cell r="W1354">
            <v>1623</v>
          </cell>
          <cell r="X1354">
            <v>3941</v>
          </cell>
          <cell r="Y1354">
            <v>250</v>
          </cell>
          <cell r="Z1354">
            <v>882</v>
          </cell>
          <cell r="AA1354">
            <v>-8322</v>
          </cell>
          <cell r="AD1354">
            <v>2160</v>
          </cell>
          <cell r="AG1354" t="str">
            <v>NA</v>
          </cell>
          <cell r="AH1354" t="str">
            <v>NA</v>
          </cell>
          <cell r="AJ1354" t="str">
            <v>NA</v>
          </cell>
          <cell r="AK1354">
            <v>2176.003164177336</v>
          </cell>
          <cell r="AM1354">
            <v>911.426</v>
          </cell>
          <cell r="AN1354">
            <v>0.04272877315239318</v>
          </cell>
          <cell r="AO1354">
            <v>466</v>
          </cell>
          <cell r="AP1354" t="str">
            <v>NA</v>
          </cell>
          <cell r="AQ1354" t="str">
            <v>NA</v>
          </cell>
          <cell r="AR1354">
            <v>113895.5</v>
          </cell>
          <cell r="AS1354">
            <v>-6920</v>
          </cell>
          <cell r="AT1354">
            <v>120815.5</v>
          </cell>
          <cell r="AV1354">
            <v>16766</v>
          </cell>
          <cell r="AW1354">
            <v>7148543</v>
          </cell>
        </row>
        <row r="1355">
          <cell r="B1355" t="str">
            <v>2004Y</v>
          </cell>
          <cell r="D1355" t="str">
            <v>Chesapeake Utilities Corporation</v>
          </cell>
          <cell r="E1355">
            <v>1428</v>
          </cell>
          <cell r="F1355">
            <v>535</v>
          </cell>
          <cell r="G1355">
            <v>10906</v>
          </cell>
          <cell r="J1355">
            <v>10906</v>
          </cell>
          <cell r="K1355">
            <v>6548494</v>
          </cell>
          <cell r="L1355">
            <v>77667</v>
          </cell>
          <cell r="M1355">
            <v>553271</v>
          </cell>
          <cell r="N1355">
            <v>8483</v>
          </cell>
          <cell r="O1355">
            <v>13705</v>
          </cell>
          <cell r="P1355">
            <v>6788392</v>
          </cell>
          <cell r="S1355">
            <v>4575</v>
          </cell>
          <cell r="W1355">
            <v>1444</v>
          </cell>
          <cell r="X1355">
            <v>4112</v>
          </cell>
          <cell r="Y1355">
            <v>255</v>
          </cell>
          <cell r="Z1355">
            <v>784</v>
          </cell>
          <cell r="AA1355">
            <v>-5552</v>
          </cell>
          <cell r="AD1355">
            <v>1962</v>
          </cell>
          <cell r="AG1355" t="str">
            <v>NA</v>
          </cell>
          <cell r="AH1355" t="str">
            <v>NA</v>
          </cell>
          <cell r="AJ1355" t="str">
            <v>NA</v>
          </cell>
          <cell r="AK1355">
            <v>2494.769072391286</v>
          </cell>
          <cell r="AM1355">
            <v>818</v>
          </cell>
          <cell r="AN1355">
            <v>0.02480736703627138</v>
          </cell>
          <cell r="AO1355">
            <v>264</v>
          </cell>
          <cell r="AP1355" t="str">
            <v>NA</v>
          </cell>
          <cell r="AQ1355" t="str">
            <v>NA</v>
          </cell>
          <cell r="AR1355">
            <v>104908.5</v>
          </cell>
          <cell r="AS1355">
            <v>-10241</v>
          </cell>
          <cell r="AT1355">
            <v>115149.5</v>
          </cell>
          <cell r="AV1355">
            <v>13705</v>
          </cell>
          <cell r="AW1355">
            <v>6788392</v>
          </cell>
        </row>
        <row r="1356">
          <cell r="B1356" t="str">
            <v>2003Y</v>
          </cell>
          <cell r="D1356" t="str">
            <v>Chesapeake Utilities Corporation</v>
          </cell>
          <cell r="E1356">
            <v>1295</v>
          </cell>
          <cell r="F1356">
            <v>619</v>
          </cell>
          <cell r="G1356">
            <v>10642</v>
          </cell>
          <cell r="J1356">
            <v>10642</v>
          </cell>
          <cell r="K1356">
            <v>6661438</v>
          </cell>
          <cell r="L1356">
            <v>71821</v>
          </cell>
          <cell r="M1356">
            <v>589301</v>
          </cell>
          <cell r="N1356">
            <v>8290</v>
          </cell>
          <cell r="O1356">
            <v>12876</v>
          </cell>
          <cell r="P1356">
            <v>5068587</v>
          </cell>
          <cell r="S1356">
            <v>4232</v>
          </cell>
          <cell r="W1356">
            <v>2085</v>
          </cell>
          <cell r="X1356">
            <v>4204</v>
          </cell>
          <cell r="Y1356">
            <v>247</v>
          </cell>
          <cell r="Z1356">
            <v>748</v>
          </cell>
          <cell r="AA1356">
            <v>-3808</v>
          </cell>
          <cell r="AD1356">
            <v>1914</v>
          </cell>
          <cell r="AG1356" t="str">
            <v>NA</v>
          </cell>
          <cell r="AH1356" t="str">
            <v>NA</v>
          </cell>
          <cell r="AJ1356" t="str">
            <v>NA</v>
          </cell>
          <cell r="AK1356">
            <v>2298.8345284061425</v>
          </cell>
          <cell r="AM1356">
            <v>761</v>
          </cell>
          <cell r="AN1356">
            <v>0.4865881898880741</v>
          </cell>
          <cell r="AO1356" t="str">
            <v>NA</v>
          </cell>
          <cell r="AP1356" t="str">
            <v>NA</v>
          </cell>
          <cell r="AQ1356" t="str">
            <v>NA</v>
          </cell>
          <cell r="AR1356">
            <v>98172</v>
          </cell>
          <cell r="AS1356">
            <v>4180</v>
          </cell>
          <cell r="AT1356">
            <v>93992</v>
          </cell>
          <cell r="AV1356">
            <v>12876</v>
          </cell>
          <cell r="AW1356">
            <v>5068587</v>
          </cell>
        </row>
        <row r="1357">
          <cell r="B1357" t="str">
            <v>2002Y</v>
          </cell>
          <cell r="D1357" t="str">
            <v>Chesapeake Utilities Corporation</v>
          </cell>
          <cell r="E1357">
            <v>1293</v>
          </cell>
          <cell r="F1357">
            <v>666</v>
          </cell>
          <cell r="G1357">
            <v>20728</v>
          </cell>
          <cell r="J1357">
            <v>20728</v>
          </cell>
          <cell r="K1357">
            <v>6831043</v>
          </cell>
          <cell r="L1357">
            <v>64683</v>
          </cell>
          <cell r="M1357">
            <v>742109</v>
          </cell>
          <cell r="N1357">
            <v>10520</v>
          </cell>
          <cell r="O1357">
            <v>15024</v>
          </cell>
          <cell r="P1357">
            <v>1958652</v>
          </cell>
          <cell r="S1357">
            <v>3874</v>
          </cell>
          <cell r="W1357">
            <v>2383</v>
          </cell>
          <cell r="X1357">
            <v>3308</v>
          </cell>
          <cell r="Y1357">
            <v>222</v>
          </cell>
          <cell r="Z1357">
            <v>780</v>
          </cell>
          <cell r="AA1357">
            <v>-6844</v>
          </cell>
          <cell r="AD1357">
            <v>1958</v>
          </cell>
          <cell r="AG1357" t="str">
            <v>NA</v>
          </cell>
          <cell r="AH1357" t="str">
            <v>NA</v>
          </cell>
          <cell r="AJ1357" t="str">
            <v>NA</v>
          </cell>
          <cell r="AK1357">
            <v>1518.3239594809017</v>
          </cell>
          <cell r="AM1357">
            <v>726</v>
          </cell>
          <cell r="AN1357">
            <v>1.0431739773287334</v>
          </cell>
          <cell r="AO1357">
            <v>10583</v>
          </cell>
          <cell r="AP1357" t="str">
            <v>NA</v>
          </cell>
          <cell r="AQ1357" t="str">
            <v>NA</v>
          </cell>
          <cell r="AR1357">
            <v>83147</v>
          </cell>
          <cell r="AS1357">
            <v>17870</v>
          </cell>
          <cell r="AT1357">
            <v>65277</v>
          </cell>
          <cell r="AV1357">
            <v>15024</v>
          </cell>
          <cell r="AW1357">
            <v>1958652</v>
          </cell>
        </row>
        <row r="1358">
          <cell r="B1358" t="str">
            <v>2001Y</v>
          </cell>
          <cell r="D1358" t="str">
            <v>Chesapeake Utilities Corporation</v>
          </cell>
          <cell r="E1358">
            <v>1495</v>
          </cell>
          <cell r="F1358">
            <v>344</v>
          </cell>
          <cell r="G1358">
            <v>10145</v>
          </cell>
          <cell r="J1358">
            <v>10145</v>
          </cell>
          <cell r="K1358">
            <v>5511822</v>
          </cell>
          <cell r="L1358">
            <v>58233</v>
          </cell>
          <cell r="M1358">
            <v>247865</v>
          </cell>
          <cell r="N1358">
            <v>4630</v>
          </cell>
          <cell r="O1358">
            <v>10959</v>
          </cell>
          <cell r="P1358" t="str">
            <v>NA</v>
          </cell>
          <cell r="S1358">
            <v>2150</v>
          </cell>
          <cell r="W1358">
            <v>1171</v>
          </cell>
          <cell r="X1358">
            <v>2743</v>
          </cell>
          <cell r="Y1358" t="str">
            <v>NA</v>
          </cell>
          <cell r="Z1358" t="str">
            <v>NA</v>
          </cell>
          <cell r="AA1358">
            <v>-5429</v>
          </cell>
          <cell r="AD1358">
            <v>1838</v>
          </cell>
          <cell r="AG1358" t="str">
            <v>NA</v>
          </cell>
          <cell r="AH1358" t="str">
            <v>NA</v>
          </cell>
          <cell r="AJ1358" t="str">
            <v>NA</v>
          </cell>
          <cell r="AK1358" t="str">
            <v/>
          </cell>
          <cell r="AM1358">
            <v>703</v>
          </cell>
          <cell r="AN1358">
            <v>0.48919993958008157</v>
          </cell>
          <cell r="AO1358" t="str">
            <v>NA</v>
          </cell>
          <cell r="AP1358" t="str">
            <v>NA</v>
          </cell>
          <cell r="AQ1358" t="str">
            <v>NA</v>
          </cell>
          <cell r="AR1358">
            <v>44319.5</v>
          </cell>
          <cell r="AS1358">
            <v>9962</v>
          </cell>
          <cell r="AT1358">
            <v>34357.5</v>
          </cell>
          <cell r="AV1358">
            <v>10959</v>
          </cell>
          <cell r="AW1358" t="str">
            <v>NA</v>
          </cell>
        </row>
        <row r="1359">
          <cell r="B1359" t="str">
            <v>2000Y</v>
          </cell>
          <cell r="D1359" t="str">
            <v>Chesapeake Utilities Corporation</v>
          </cell>
          <cell r="E1359">
            <v>1543</v>
          </cell>
          <cell r="F1359">
            <v>532</v>
          </cell>
          <cell r="G1359">
            <v>19860</v>
          </cell>
          <cell r="J1359">
            <v>19861</v>
          </cell>
          <cell r="K1359">
            <v>8593962</v>
          </cell>
          <cell r="L1359">
            <v>65990</v>
          </cell>
          <cell r="M1359">
            <v>781840</v>
          </cell>
          <cell r="N1359">
            <v>9802</v>
          </cell>
          <cell r="O1359">
            <v>22328</v>
          </cell>
          <cell r="P1359" t="str">
            <v>NA</v>
          </cell>
          <cell r="S1359">
            <v>3284</v>
          </cell>
          <cell r="W1359">
            <v>1849</v>
          </cell>
          <cell r="X1359">
            <v>2436</v>
          </cell>
          <cell r="Y1359" t="str">
            <v>NA</v>
          </cell>
          <cell r="Z1359" t="str">
            <v>NA</v>
          </cell>
          <cell r="AA1359">
            <v>-11753</v>
          </cell>
          <cell r="AD1359">
            <v>2074</v>
          </cell>
          <cell r="AG1359" t="str">
            <v>NA</v>
          </cell>
          <cell r="AH1359" t="str">
            <v>NA</v>
          </cell>
          <cell r="AJ1359" t="str">
            <v>NA</v>
          </cell>
          <cell r="AK1359" t="str">
            <v/>
          </cell>
          <cell r="AM1359" t="str">
            <v>NA</v>
          </cell>
          <cell r="AN1359">
            <v>0.029174007669188515</v>
          </cell>
          <cell r="AO1359">
            <v>563</v>
          </cell>
          <cell r="AP1359" t="str">
            <v>NA</v>
          </cell>
          <cell r="AQ1359" t="str">
            <v>NA</v>
          </cell>
          <cell r="AR1359">
            <v>44730.5</v>
          </cell>
          <cell r="AS1359">
            <v>14896</v>
          </cell>
          <cell r="AT1359">
            <v>29834.5</v>
          </cell>
          <cell r="AV1359">
            <v>22328</v>
          </cell>
          <cell r="AW1359" t="str">
            <v>NA</v>
          </cell>
        </row>
        <row r="1360">
          <cell r="B1360" t="str">
            <v>1999Y</v>
          </cell>
          <cell r="D1360" t="str">
            <v>Chesapeake Utilities Corporation</v>
          </cell>
          <cell r="E1360">
            <v>2597</v>
          </cell>
          <cell r="F1360">
            <v>728</v>
          </cell>
          <cell r="G1360">
            <v>19297</v>
          </cell>
          <cell r="J1360">
            <v>19298</v>
          </cell>
          <cell r="K1360">
            <v>7991633</v>
          </cell>
          <cell r="L1360">
            <v>54011</v>
          </cell>
          <cell r="M1360">
            <v>712724</v>
          </cell>
          <cell r="N1360">
            <v>8534</v>
          </cell>
          <cell r="O1360">
            <v>35846</v>
          </cell>
          <cell r="P1360">
            <v>2275351</v>
          </cell>
          <cell r="S1360">
            <v>5674</v>
          </cell>
          <cell r="W1360">
            <v>2768</v>
          </cell>
          <cell r="X1360">
            <v>1792</v>
          </cell>
          <cell r="Y1360" t="str">
            <v>NA</v>
          </cell>
          <cell r="Z1360" t="str">
            <v>NA</v>
          </cell>
          <cell r="AA1360">
            <v>-7897</v>
          </cell>
          <cell r="AD1360">
            <v>3325</v>
          </cell>
          <cell r="AG1360" t="str">
            <v>NA</v>
          </cell>
          <cell r="AH1360" t="str">
            <v>NA</v>
          </cell>
          <cell r="AJ1360" t="str">
            <v>NA</v>
          </cell>
          <cell r="AK1360" t="str">
            <v/>
          </cell>
          <cell r="AM1360" t="str">
            <v>NA</v>
          </cell>
          <cell r="AN1360">
            <v>1.1037828409462553</v>
          </cell>
          <cell r="AO1360">
            <v>10125</v>
          </cell>
          <cell r="AP1360" t="str">
            <v>NA</v>
          </cell>
          <cell r="AQ1360" t="str">
            <v>NA</v>
          </cell>
          <cell r="AR1360">
            <v>69572.5</v>
          </cell>
          <cell r="AS1360">
            <v>21998</v>
          </cell>
          <cell r="AT1360">
            <v>47574.5</v>
          </cell>
          <cell r="AV1360">
            <v>35846</v>
          </cell>
          <cell r="AW1360">
            <v>2275351</v>
          </cell>
        </row>
        <row r="1361">
          <cell r="B1361" t="str">
            <v>1998Y</v>
          </cell>
          <cell r="D1361" t="str">
            <v>Chesapeake Utilities Corporation</v>
          </cell>
          <cell r="E1361">
            <v>2362</v>
          </cell>
          <cell r="F1361">
            <v>844</v>
          </cell>
          <cell r="G1361">
            <v>9171</v>
          </cell>
          <cell r="J1361">
            <v>9173</v>
          </cell>
          <cell r="K1361">
            <v>7661145</v>
          </cell>
          <cell r="L1361">
            <v>50436</v>
          </cell>
          <cell r="M1361">
            <v>208996</v>
          </cell>
          <cell r="N1361">
            <v>2485</v>
          </cell>
          <cell r="O1361">
            <v>32517</v>
          </cell>
          <cell r="P1361">
            <v>2402596</v>
          </cell>
          <cell r="S1361">
            <v>4710</v>
          </cell>
          <cell r="W1361">
            <v>2594</v>
          </cell>
          <cell r="X1361">
            <v>1706</v>
          </cell>
          <cell r="Y1361" t="str">
            <v>NA</v>
          </cell>
          <cell r="Z1361" t="str">
            <v>NA</v>
          </cell>
          <cell r="AA1361">
            <v>-6784</v>
          </cell>
          <cell r="AD1361">
            <v>3206</v>
          </cell>
          <cell r="AG1361" t="str">
            <v>NA</v>
          </cell>
          <cell r="AH1361" t="str">
            <v>NA</v>
          </cell>
          <cell r="AJ1361" t="str">
            <v>NA</v>
          </cell>
          <cell r="AK1361" t="str">
            <v/>
          </cell>
          <cell r="AM1361" t="str">
            <v>NA</v>
          </cell>
          <cell r="AN1361">
            <v>0.03837446230473172</v>
          </cell>
          <cell r="AO1361">
            <v>339</v>
          </cell>
          <cell r="AP1361" t="str">
            <v>NA</v>
          </cell>
          <cell r="AQ1361" t="str">
            <v>NA</v>
          </cell>
          <cell r="AR1361">
            <v>64012.5</v>
          </cell>
          <cell r="AS1361">
            <v>19489</v>
          </cell>
          <cell r="AT1361">
            <v>44523.5</v>
          </cell>
          <cell r="AV1361">
            <v>32517</v>
          </cell>
          <cell r="AW1361">
            <v>2402596</v>
          </cell>
        </row>
        <row r="1362">
          <cell r="B1362" t="str">
            <v>1997Y</v>
          </cell>
          <cell r="D1362" t="str">
            <v>Chesapeake Utilities Corporation</v>
          </cell>
          <cell r="E1362">
            <v>2175</v>
          </cell>
          <cell r="F1362">
            <v>933</v>
          </cell>
          <cell r="G1362">
            <v>8832</v>
          </cell>
          <cell r="J1362">
            <v>8834</v>
          </cell>
          <cell r="K1362">
            <v>8523448</v>
          </cell>
          <cell r="L1362">
            <v>54149</v>
          </cell>
          <cell r="M1362">
            <v>191987</v>
          </cell>
          <cell r="N1362">
            <v>2270</v>
          </cell>
          <cell r="O1362">
            <v>35502</v>
          </cell>
          <cell r="P1362">
            <v>3132020</v>
          </cell>
          <cell r="S1362">
            <v>5250</v>
          </cell>
          <cell r="W1362">
            <v>2316</v>
          </cell>
          <cell r="X1362">
            <v>2184</v>
          </cell>
          <cell r="Y1362" t="str">
            <v>NA</v>
          </cell>
          <cell r="Z1362" t="str">
            <v>NA</v>
          </cell>
          <cell r="AA1362">
            <v>-5957</v>
          </cell>
          <cell r="AD1362">
            <v>3108</v>
          </cell>
          <cell r="AG1362" t="str">
            <v>NA</v>
          </cell>
          <cell r="AH1362" t="str">
            <v>NA</v>
          </cell>
          <cell r="AJ1362" t="str">
            <v>NA</v>
          </cell>
          <cell r="AK1362" t="str">
            <v/>
          </cell>
          <cell r="AM1362" t="str">
            <v>NA</v>
          </cell>
          <cell r="AN1362">
            <v>0.035032220269478616</v>
          </cell>
          <cell r="AO1362">
            <v>299</v>
          </cell>
          <cell r="AP1362" t="str">
            <v>NA</v>
          </cell>
          <cell r="AQ1362" t="str">
            <v>NA</v>
          </cell>
          <cell r="AR1362">
            <v>58790.5</v>
          </cell>
          <cell r="AS1362">
            <v>17295</v>
          </cell>
          <cell r="AT1362">
            <v>41495.5</v>
          </cell>
          <cell r="AV1362">
            <v>35502</v>
          </cell>
          <cell r="AW1362">
            <v>3132020</v>
          </cell>
        </row>
        <row r="1363">
          <cell r="B1363" t="str">
            <v>1996Y</v>
          </cell>
          <cell r="D1363" t="str">
            <v>Chesapeake Utilities Corporation</v>
          </cell>
          <cell r="E1363">
            <v>1906</v>
          </cell>
          <cell r="F1363">
            <v>818</v>
          </cell>
          <cell r="G1363">
            <v>8533</v>
          </cell>
          <cell r="J1363">
            <v>8535</v>
          </cell>
          <cell r="K1363">
            <v>7460654</v>
          </cell>
          <cell r="L1363">
            <v>38824</v>
          </cell>
          <cell r="M1363">
            <v>235828</v>
          </cell>
          <cell r="N1363">
            <v>2503</v>
          </cell>
          <cell r="O1363">
            <v>32896</v>
          </cell>
          <cell r="P1363">
            <v>3733668</v>
          </cell>
          <cell r="S1363">
            <v>5058</v>
          </cell>
          <cell r="W1363">
            <v>2204</v>
          </cell>
          <cell r="X1363">
            <v>3240</v>
          </cell>
          <cell r="Y1363" t="str">
            <v>NA</v>
          </cell>
          <cell r="Z1363" t="str">
            <v>NA</v>
          </cell>
          <cell r="AA1363">
            <v>-6309</v>
          </cell>
          <cell r="AD1363">
            <v>2724</v>
          </cell>
          <cell r="AG1363" t="str">
            <v>NA</v>
          </cell>
          <cell r="AH1363" t="str">
            <v>NA</v>
          </cell>
          <cell r="AJ1363" t="str">
            <v>NA</v>
          </cell>
          <cell r="AK1363" t="str">
            <v/>
          </cell>
          <cell r="AM1363" t="str">
            <v>NA</v>
          </cell>
          <cell r="AN1363" t="str">
            <v>NA</v>
          </cell>
          <cell r="AO1363" t="str">
            <v>NA</v>
          </cell>
          <cell r="AP1363" t="str">
            <v>NA</v>
          </cell>
          <cell r="AQ1363" t="str">
            <v>NA</v>
          </cell>
          <cell r="AR1363" t="str">
            <v>NA</v>
          </cell>
          <cell r="AS1363" t="str">
            <v>NA</v>
          </cell>
          <cell r="AT1363" t="str">
            <v>NA</v>
          </cell>
          <cell r="AV1363">
            <v>32896</v>
          </cell>
          <cell r="AW1363">
            <v>3733668</v>
          </cell>
        </row>
        <row r="1364">
          <cell r="B1364" t="str">
            <v>2006Y</v>
          </cell>
          <cell r="D1364" t="str">
            <v>Delmarva Power &amp; Light Company</v>
          </cell>
          <cell r="E1364">
            <v>3875</v>
          </cell>
          <cell r="F1364">
            <v>4333</v>
          </cell>
          <cell r="G1364" t="str">
            <v>NA</v>
          </cell>
          <cell r="J1364">
            <v>121000</v>
          </cell>
          <cell r="K1364">
            <v>12409239</v>
          </cell>
          <cell r="L1364">
            <v>199565</v>
          </cell>
          <cell r="M1364" t="str">
            <v>NA</v>
          </cell>
          <cell r="N1364" t="str">
            <v>NA</v>
          </cell>
          <cell r="O1364">
            <v>138099</v>
          </cell>
          <cell r="P1364">
            <v>13351751</v>
          </cell>
          <cell r="S1364">
            <v>7490</v>
          </cell>
          <cell r="W1364">
            <v>6013</v>
          </cell>
          <cell r="X1364" t="str">
            <v>NA</v>
          </cell>
          <cell r="Y1364">
            <v>1805</v>
          </cell>
          <cell r="Z1364">
            <v>2645</v>
          </cell>
          <cell r="AA1364" t="str">
            <v>NA</v>
          </cell>
          <cell r="AD1364">
            <v>8208</v>
          </cell>
          <cell r="AG1364" t="str">
            <v>NA</v>
          </cell>
          <cell r="AH1364" t="str">
            <v>NA</v>
          </cell>
          <cell r="AJ1364" t="str">
            <v>NA</v>
          </cell>
          <cell r="AK1364">
            <v>4014</v>
          </cell>
          <cell r="AM1364">
            <v>1895</v>
          </cell>
          <cell r="AN1364" t="str">
            <v>NA</v>
          </cell>
          <cell r="AO1364" t="str">
            <v>NA</v>
          </cell>
          <cell r="AP1364" t="str">
            <v>NA</v>
          </cell>
          <cell r="AQ1364" t="str">
            <v>NA</v>
          </cell>
          <cell r="AR1364">
            <v>294110.5</v>
          </cell>
          <cell r="AS1364" t="str">
            <v>NA</v>
          </cell>
          <cell r="AT1364" t="str">
            <v>NA</v>
          </cell>
          <cell r="AV1364">
            <v>138099</v>
          </cell>
          <cell r="AW1364">
            <v>13351751</v>
          </cell>
        </row>
        <row r="1365">
          <cell r="B1365" t="str">
            <v>2005Y</v>
          </cell>
          <cell r="D1365" t="str">
            <v>Delmarva Power &amp; Light Company</v>
          </cell>
          <cell r="E1365">
            <v>4461</v>
          </cell>
          <cell r="F1365">
            <v>4087</v>
          </cell>
          <cell r="G1365" t="str">
            <v>NA</v>
          </cell>
          <cell r="J1365" t="str">
            <v>NA</v>
          </cell>
          <cell r="K1365">
            <v>15571586</v>
          </cell>
          <cell r="L1365">
            <v>194075</v>
          </cell>
          <cell r="M1365" t="str">
            <v>NA</v>
          </cell>
          <cell r="N1365" t="str">
            <v>NA</v>
          </cell>
          <cell r="O1365">
            <v>164596</v>
          </cell>
          <cell r="P1365">
            <v>16054482</v>
          </cell>
          <cell r="S1365">
            <v>7431</v>
          </cell>
          <cell r="W1365" t="str">
            <v>NA</v>
          </cell>
          <cell r="X1365" t="str">
            <v>NA</v>
          </cell>
          <cell r="Y1365">
            <v>1360</v>
          </cell>
          <cell r="Z1365">
            <v>2755</v>
          </cell>
          <cell r="AA1365" t="str">
            <v>NA</v>
          </cell>
          <cell r="AD1365">
            <v>8548</v>
          </cell>
          <cell r="AG1365" t="str">
            <v>NA</v>
          </cell>
          <cell r="AH1365" t="str">
            <v>NA</v>
          </cell>
          <cell r="AJ1365" t="str">
            <v>NA</v>
          </cell>
          <cell r="AK1365">
            <v>4778</v>
          </cell>
          <cell r="AM1365">
            <v>1866</v>
          </cell>
          <cell r="AN1365" t="str">
            <v>NA</v>
          </cell>
          <cell r="AO1365" t="str">
            <v>NA</v>
          </cell>
          <cell r="AP1365" t="str">
            <v>NA</v>
          </cell>
          <cell r="AQ1365" t="str">
            <v>NA</v>
          </cell>
          <cell r="AR1365">
            <v>283071</v>
          </cell>
          <cell r="AS1365" t="str">
            <v>NA</v>
          </cell>
          <cell r="AT1365" t="str">
            <v>NA</v>
          </cell>
          <cell r="AV1365">
            <v>164596</v>
          </cell>
          <cell r="AW1365">
            <v>16054482</v>
          </cell>
        </row>
        <row r="1366">
          <cell r="B1366" t="str">
            <v>2004Y</v>
          </cell>
          <cell r="D1366" t="str">
            <v>Delmarva Power &amp; Light Company</v>
          </cell>
          <cell r="E1366">
            <v>3591</v>
          </cell>
          <cell r="F1366">
            <v>5223</v>
          </cell>
          <cell r="G1366" t="str">
            <v>NA</v>
          </cell>
          <cell r="J1366" t="str">
            <v>NA</v>
          </cell>
          <cell r="K1366">
            <v>15936483</v>
          </cell>
          <cell r="L1366">
            <v>164473</v>
          </cell>
          <cell r="M1366" t="str">
            <v>NA</v>
          </cell>
          <cell r="N1366" t="str">
            <v>NA</v>
          </cell>
          <cell r="O1366">
            <v>115666</v>
          </cell>
          <cell r="P1366">
            <v>16209686</v>
          </cell>
          <cell r="S1366">
            <v>6543</v>
          </cell>
          <cell r="W1366">
            <v>6495</v>
          </cell>
          <cell r="X1366" t="str">
            <v>NA</v>
          </cell>
          <cell r="Y1366">
            <v>2495</v>
          </cell>
          <cell r="Z1366">
            <v>2155</v>
          </cell>
          <cell r="AA1366" t="str">
            <v>NA</v>
          </cell>
          <cell r="AD1366">
            <v>8814</v>
          </cell>
          <cell r="AG1366" t="str">
            <v>NA</v>
          </cell>
          <cell r="AH1366" t="str">
            <v>NA</v>
          </cell>
          <cell r="AJ1366" t="str">
            <v>NA</v>
          </cell>
          <cell r="AK1366">
            <v>4678</v>
          </cell>
          <cell r="AM1366">
            <v>1839</v>
          </cell>
          <cell r="AN1366" t="str">
            <v>NA</v>
          </cell>
          <cell r="AO1366" t="str">
            <v>NA</v>
          </cell>
          <cell r="AP1366" t="str">
            <v>NA</v>
          </cell>
          <cell r="AQ1366" t="str">
            <v>NA</v>
          </cell>
          <cell r="AR1366">
            <v>270813</v>
          </cell>
          <cell r="AS1366">
            <v>99238.5</v>
          </cell>
          <cell r="AT1366">
            <v>171574.5</v>
          </cell>
          <cell r="AV1366">
            <v>115666</v>
          </cell>
          <cell r="AW1366">
            <v>16209686</v>
          </cell>
        </row>
        <row r="1367">
          <cell r="B1367" t="str">
            <v>2003Y</v>
          </cell>
          <cell r="D1367" t="str">
            <v>Delmarva Power &amp; Light Company</v>
          </cell>
          <cell r="E1367">
            <v>3513</v>
          </cell>
          <cell r="F1367">
            <v>5079</v>
          </cell>
          <cell r="G1367" t="str">
            <v>NA</v>
          </cell>
          <cell r="J1367" t="str">
            <v>NA</v>
          </cell>
          <cell r="K1367">
            <v>16648533</v>
          </cell>
          <cell r="L1367">
            <v>145678</v>
          </cell>
          <cell r="M1367" t="str">
            <v>NA</v>
          </cell>
          <cell r="N1367" t="str">
            <v>NA</v>
          </cell>
          <cell r="O1367">
            <v>122535</v>
          </cell>
          <cell r="P1367" t="str">
            <v>NA</v>
          </cell>
          <cell r="S1367">
            <v>2860</v>
          </cell>
          <cell r="W1367" t="str">
            <v>NA</v>
          </cell>
          <cell r="X1367" t="str">
            <v>NA</v>
          </cell>
          <cell r="Y1367">
            <v>1240</v>
          </cell>
          <cell r="Z1367">
            <v>1246</v>
          </cell>
          <cell r="AA1367" t="str">
            <v>NA</v>
          </cell>
          <cell r="AD1367">
            <v>8592</v>
          </cell>
          <cell r="AG1367" t="str">
            <v>NA</v>
          </cell>
          <cell r="AH1367" t="str">
            <v>NA</v>
          </cell>
          <cell r="AJ1367" t="str">
            <v>NA</v>
          </cell>
          <cell r="AK1367">
            <v>4975</v>
          </cell>
          <cell r="AM1367">
            <v>1807</v>
          </cell>
          <cell r="AN1367" t="str">
            <v>NA</v>
          </cell>
          <cell r="AO1367" t="str">
            <v>NA</v>
          </cell>
          <cell r="AP1367" t="str">
            <v>NA</v>
          </cell>
          <cell r="AQ1367" t="str">
            <v>NA</v>
          </cell>
          <cell r="AR1367">
            <v>260144</v>
          </cell>
          <cell r="AS1367">
            <v>92296.5</v>
          </cell>
          <cell r="AT1367">
            <v>167847.5</v>
          </cell>
          <cell r="AV1367">
            <v>122535</v>
          </cell>
          <cell r="AW1367" t="str">
            <v>NA</v>
          </cell>
        </row>
        <row r="1368">
          <cell r="B1368" t="str">
            <v>2002Y</v>
          </cell>
          <cell r="D1368" t="str">
            <v>Delmarva Power &amp; Light Company</v>
          </cell>
          <cell r="E1368">
            <v>3019</v>
          </cell>
          <cell r="F1368">
            <v>3909</v>
          </cell>
          <cell r="G1368" t="str">
            <v>NA</v>
          </cell>
          <cell r="J1368" t="str">
            <v>NA</v>
          </cell>
          <cell r="K1368">
            <v>15175750</v>
          </cell>
          <cell r="L1368">
            <v>139502</v>
          </cell>
          <cell r="M1368" t="str">
            <v>NA</v>
          </cell>
          <cell r="N1368" t="str">
            <v>NA</v>
          </cell>
          <cell r="O1368">
            <v>92273</v>
          </cell>
          <cell r="P1368" t="str">
            <v>NA</v>
          </cell>
          <cell r="S1368">
            <v>7258</v>
          </cell>
          <cell r="W1368" t="str">
            <v>NA</v>
          </cell>
          <cell r="X1368" t="str">
            <v>NA</v>
          </cell>
          <cell r="Y1368">
            <v>5156</v>
          </cell>
          <cell r="Z1368">
            <v>1788</v>
          </cell>
          <cell r="AA1368" t="str">
            <v>NA</v>
          </cell>
          <cell r="AD1368">
            <v>6928</v>
          </cell>
          <cell r="AG1368" t="str">
            <v>NA</v>
          </cell>
          <cell r="AH1368" t="str">
            <v>NA</v>
          </cell>
          <cell r="AJ1368" t="str">
            <v>NA</v>
          </cell>
          <cell r="AK1368">
            <v>4209</v>
          </cell>
          <cell r="AM1368">
            <v>1786</v>
          </cell>
          <cell r="AN1368" t="str">
            <v>NA</v>
          </cell>
          <cell r="AO1368" t="str">
            <v>NA</v>
          </cell>
          <cell r="AP1368" t="str">
            <v>NA</v>
          </cell>
          <cell r="AQ1368" t="str">
            <v>NA</v>
          </cell>
          <cell r="AR1368">
            <v>246638</v>
          </cell>
          <cell r="AS1368">
            <v>84084.5</v>
          </cell>
          <cell r="AT1368">
            <v>162553.5</v>
          </cell>
          <cell r="AV1368">
            <v>92273</v>
          </cell>
          <cell r="AW1368" t="str">
            <v>NA</v>
          </cell>
        </row>
        <row r="1369">
          <cell r="B1369" t="str">
            <v>2001Y</v>
          </cell>
          <cell r="D1369" t="str">
            <v>Delmarva Power &amp; Light Company</v>
          </cell>
          <cell r="E1369" t="str">
            <v>NA</v>
          </cell>
          <cell r="F1369" t="str">
            <v>NA</v>
          </cell>
          <cell r="G1369" t="str">
            <v>NA</v>
          </cell>
          <cell r="J1369" t="str">
            <v>NA</v>
          </cell>
          <cell r="K1369">
            <v>14975152</v>
          </cell>
          <cell r="L1369">
            <v>146974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S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D1369" t="str">
            <v>NA</v>
          </cell>
          <cell r="AG1369" t="str">
            <v>NA</v>
          </cell>
          <cell r="AH1369" t="str">
            <v>NA</v>
          </cell>
          <cell r="AJ1369" t="str">
            <v>NA</v>
          </cell>
          <cell r="AK1369" t="str">
            <v/>
          </cell>
          <cell r="AM1369">
            <v>1755</v>
          </cell>
          <cell r="AN1369" t="str">
            <v>NA</v>
          </cell>
          <cell r="AO1369" t="str">
            <v>NA</v>
          </cell>
          <cell r="AP1369" t="str">
            <v>NA</v>
          </cell>
          <cell r="AQ1369" t="str">
            <v>NA</v>
          </cell>
          <cell r="AR1369">
            <v>232207</v>
          </cell>
          <cell r="AS1369">
            <v>78050</v>
          </cell>
          <cell r="AT1369">
            <v>154157</v>
          </cell>
          <cell r="AV1369" t="str">
            <v>NA</v>
          </cell>
          <cell r="AW1369" t="str">
            <v>NA</v>
          </cell>
        </row>
        <row r="1370">
          <cell r="B1370" t="str">
            <v>2000Y</v>
          </cell>
          <cell r="D1370" t="str">
            <v>Delmarva Power &amp; Light Company</v>
          </cell>
          <cell r="E1370" t="str">
            <v>NA</v>
          </cell>
          <cell r="F1370" t="str">
            <v>NA</v>
          </cell>
          <cell r="G1370" t="str">
            <v>NA</v>
          </cell>
          <cell r="J1370" t="str">
            <v>NA</v>
          </cell>
          <cell r="K1370">
            <v>26706567</v>
          </cell>
          <cell r="L1370">
            <v>102159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S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D1370" t="str">
            <v>NA</v>
          </cell>
          <cell r="AG1370" t="str">
            <v>NA</v>
          </cell>
          <cell r="AH1370" t="str">
            <v>NA</v>
          </cell>
          <cell r="AJ1370" t="str">
            <v>NA</v>
          </cell>
          <cell r="AK1370" t="str">
            <v/>
          </cell>
          <cell r="AM1370" t="str">
            <v>NA</v>
          </cell>
          <cell r="AN1370" t="str">
            <v>NA</v>
          </cell>
          <cell r="AO1370" t="str">
            <v>NA</v>
          </cell>
          <cell r="AP1370" t="str">
            <v>NA</v>
          </cell>
          <cell r="AQ1370" t="str">
            <v>NA</v>
          </cell>
          <cell r="AR1370">
            <v>223616</v>
          </cell>
          <cell r="AS1370">
            <v>74394</v>
          </cell>
          <cell r="AT1370">
            <v>149222</v>
          </cell>
          <cell r="AV1370" t="str">
            <v>NA</v>
          </cell>
          <cell r="AW1370" t="str">
            <v>NA</v>
          </cell>
        </row>
        <row r="1371">
          <cell r="B1371" t="str">
            <v>1999Y</v>
          </cell>
          <cell r="D1371" t="str">
            <v>Delmarva Power &amp; Light Company</v>
          </cell>
          <cell r="E1371" t="str">
            <v>NA</v>
          </cell>
          <cell r="F1371" t="str">
            <v>NA</v>
          </cell>
          <cell r="G1371" t="str">
            <v>NA</v>
          </cell>
          <cell r="J1371" t="str">
            <v>NA</v>
          </cell>
          <cell r="K1371">
            <v>24282501</v>
          </cell>
          <cell r="L1371">
            <v>109481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S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D1371" t="str">
            <v>NA</v>
          </cell>
          <cell r="AG1371" t="str">
            <v>NA</v>
          </cell>
          <cell r="AH1371" t="str">
            <v>NA</v>
          </cell>
          <cell r="AJ1371" t="str">
            <v>NA</v>
          </cell>
          <cell r="AK1371" t="str">
            <v/>
          </cell>
          <cell r="AM1371" t="str">
            <v>NA</v>
          </cell>
          <cell r="AN1371" t="str">
            <v>NA</v>
          </cell>
          <cell r="AO1371" t="str">
            <v>NA</v>
          </cell>
          <cell r="AP1371" t="str">
            <v>NA</v>
          </cell>
          <cell r="AQ1371" t="str">
            <v>NA</v>
          </cell>
          <cell r="AR1371">
            <v>213797.5</v>
          </cell>
          <cell r="AS1371">
            <v>69204.5</v>
          </cell>
          <cell r="AT1371">
            <v>144593</v>
          </cell>
          <cell r="AV1371" t="str">
            <v>NA</v>
          </cell>
          <cell r="AW1371" t="str">
            <v>NA</v>
          </cell>
        </row>
        <row r="1372">
          <cell r="B1372" t="str">
            <v>1998Y</v>
          </cell>
          <cell r="D1372" t="str">
            <v>Delmarva Power &amp; Light Company</v>
          </cell>
          <cell r="E1372" t="str">
            <v>NA</v>
          </cell>
          <cell r="F1372" t="str">
            <v>NA</v>
          </cell>
          <cell r="G1372" t="str">
            <v>NA</v>
          </cell>
          <cell r="J1372" t="str">
            <v>NA</v>
          </cell>
          <cell r="K1372">
            <v>22342514</v>
          </cell>
          <cell r="L1372">
            <v>101308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S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D1372" t="str">
            <v>NA</v>
          </cell>
          <cell r="AG1372" t="str">
            <v>NA</v>
          </cell>
          <cell r="AH1372" t="str">
            <v>NA</v>
          </cell>
          <cell r="AJ1372" t="str">
            <v>NA</v>
          </cell>
          <cell r="AK1372" t="str">
            <v/>
          </cell>
          <cell r="AM1372" t="str">
            <v>NA</v>
          </cell>
          <cell r="AN1372" t="str">
            <v>NA</v>
          </cell>
          <cell r="AO1372" t="str">
            <v>NA</v>
          </cell>
          <cell r="AP1372" t="str">
            <v>NA</v>
          </cell>
          <cell r="AQ1372" t="str">
            <v>NA</v>
          </cell>
          <cell r="AR1372">
            <v>203317</v>
          </cell>
          <cell r="AS1372">
            <v>63798</v>
          </cell>
          <cell r="AT1372">
            <v>139519</v>
          </cell>
          <cell r="AV1372" t="str">
            <v>NA</v>
          </cell>
          <cell r="AW1372" t="str">
            <v>NA</v>
          </cell>
        </row>
        <row r="1373">
          <cell r="B1373" t="str">
            <v>1997Y</v>
          </cell>
          <cell r="D1373" t="str">
            <v>Delmarva Power &amp; Light Company</v>
          </cell>
          <cell r="E1373" t="str">
            <v>NA</v>
          </cell>
          <cell r="F1373" t="str">
            <v>NA</v>
          </cell>
          <cell r="G1373" t="str">
            <v>NA</v>
          </cell>
          <cell r="J1373" t="str">
            <v>NA</v>
          </cell>
          <cell r="K1373">
            <v>23655361</v>
          </cell>
          <cell r="L1373">
            <v>111763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S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D1373" t="str">
            <v>NA</v>
          </cell>
          <cell r="AG1373" t="str">
            <v>NA</v>
          </cell>
          <cell r="AH1373" t="str">
            <v>NA</v>
          </cell>
          <cell r="AJ1373" t="str">
            <v>NA</v>
          </cell>
          <cell r="AK1373" t="str">
            <v/>
          </cell>
          <cell r="AM1373" t="str">
            <v>NA</v>
          </cell>
          <cell r="AN1373" t="str">
            <v>NA</v>
          </cell>
          <cell r="AO1373" t="str">
            <v>NA</v>
          </cell>
          <cell r="AP1373" t="str">
            <v>NA</v>
          </cell>
          <cell r="AQ1373" t="str">
            <v>NA</v>
          </cell>
          <cell r="AR1373">
            <v>195037.5</v>
          </cell>
          <cell r="AS1373">
            <v>57848</v>
          </cell>
          <cell r="AT1373">
            <v>137189.5</v>
          </cell>
          <cell r="AV1373" t="str">
            <v>NA</v>
          </cell>
          <cell r="AW1373" t="str">
            <v>NA</v>
          </cell>
        </row>
        <row r="1374">
          <cell r="B1374" t="str">
            <v>1996Y</v>
          </cell>
          <cell r="D1374" t="str">
            <v>Delmarva Power &amp; Light Company</v>
          </cell>
          <cell r="E1374" t="str">
            <v>NA</v>
          </cell>
          <cell r="F1374" t="str">
            <v>NA</v>
          </cell>
          <cell r="G1374" t="str">
            <v>NA</v>
          </cell>
          <cell r="J1374" t="str">
            <v>NA</v>
          </cell>
          <cell r="K1374">
            <v>17519155</v>
          </cell>
          <cell r="L1374">
            <v>104046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S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D1374" t="str">
            <v>NA</v>
          </cell>
          <cell r="AG1374" t="str">
            <v>NA</v>
          </cell>
          <cell r="AH1374" t="str">
            <v>NA</v>
          </cell>
          <cell r="AJ1374" t="str">
            <v>NA</v>
          </cell>
          <cell r="AK1374" t="str">
            <v/>
          </cell>
          <cell r="AM1374" t="str">
            <v>NA</v>
          </cell>
          <cell r="AN1374" t="str">
            <v>NA</v>
          </cell>
          <cell r="AO1374" t="str">
            <v>NA</v>
          </cell>
          <cell r="AP1374" t="str">
            <v>NA</v>
          </cell>
          <cell r="AQ1374" t="str">
            <v>NA</v>
          </cell>
          <cell r="AR1374" t="str">
            <v>NA</v>
          </cell>
          <cell r="AS1374" t="str">
            <v>NA</v>
          </cell>
          <cell r="AT1374" t="str">
            <v>NA</v>
          </cell>
          <cell r="AV1374" t="str">
            <v>NA</v>
          </cell>
          <cell r="AW1374" t="str">
            <v>NA</v>
          </cell>
        </row>
        <row r="1375">
          <cell r="B1375" t="str">
            <v>2006Y</v>
          </cell>
          <cell r="D1375" t="str">
            <v>Empire District Gas Company</v>
          </cell>
          <cell r="E1375">
            <v>1524</v>
          </cell>
          <cell r="F1375">
            <v>535</v>
          </cell>
          <cell r="G1375">
            <v>50472</v>
          </cell>
          <cell r="J1375">
            <v>50472</v>
          </cell>
          <cell r="K1375">
            <v>1720504</v>
          </cell>
          <cell r="L1375">
            <v>23601</v>
          </cell>
          <cell r="M1375">
            <v>1111671</v>
          </cell>
          <cell r="N1375">
            <v>15958</v>
          </cell>
          <cell r="O1375">
            <v>15156</v>
          </cell>
          <cell r="P1375" t="str">
            <v>NA</v>
          </cell>
          <cell r="S1375">
            <v>4085</v>
          </cell>
          <cell r="W1375">
            <v>810</v>
          </cell>
          <cell r="X1375" t="str">
            <v>NA</v>
          </cell>
          <cell r="Y1375">
            <v>351</v>
          </cell>
          <cell r="Z1375">
            <v>1056</v>
          </cell>
          <cell r="AA1375" t="str">
            <v>NA</v>
          </cell>
          <cell r="AD1375">
            <v>2059</v>
          </cell>
          <cell r="AG1375" t="str">
            <v>NA</v>
          </cell>
          <cell r="AH1375" t="str">
            <v>NA</v>
          </cell>
          <cell r="AJ1375" t="str">
            <v>NA</v>
          </cell>
          <cell r="AK1375">
            <v>4466</v>
          </cell>
          <cell r="AM1375" t="str">
            <v>NA</v>
          </cell>
          <cell r="AN1375" t="str">
            <v>NA</v>
          </cell>
          <cell r="AO1375" t="str">
            <v>NA</v>
          </cell>
          <cell r="AP1375" t="str">
            <v>NA</v>
          </cell>
          <cell r="AQ1375" t="str">
            <v>NA</v>
          </cell>
          <cell r="AR1375" t="str">
            <v>NA</v>
          </cell>
          <cell r="AS1375" t="str">
            <v>NA</v>
          </cell>
          <cell r="AT1375" t="str">
            <v>NA</v>
          </cell>
          <cell r="AV1375">
            <v>15156</v>
          </cell>
          <cell r="AW1375" t="str">
            <v>NA</v>
          </cell>
        </row>
        <row r="1376">
          <cell r="B1376" t="str">
            <v>2005Y</v>
          </cell>
          <cell r="D1376" t="str">
            <v>Empire District Gas Company</v>
          </cell>
          <cell r="E1376" t="str">
            <v>NA</v>
          </cell>
          <cell r="F1376" t="str">
            <v>NA</v>
          </cell>
          <cell r="G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S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D1376" t="str">
            <v>NA</v>
          </cell>
          <cell r="AG1376" t="str">
            <v>NA</v>
          </cell>
          <cell r="AH1376" t="str">
            <v>NA</v>
          </cell>
          <cell r="AJ1376" t="str">
            <v>NA</v>
          </cell>
          <cell r="AK1376">
            <v>4801</v>
          </cell>
          <cell r="AM1376" t="str">
            <v>NA</v>
          </cell>
          <cell r="AN1376" t="str">
            <v>NA</v>
          </cell>
          <cell r="AO1376" t="str">
            <v>NA</v>
          </cell>
          <cell r="AP1376" t="str">
            <v>NA</v>
          </cell>
          <cell r="AQ1376" t="str">
            <v>NA</v>
          </cell>
          <cell r="AR1376" t="str">
            <v>NA</v>
          </cell>
          <cell r="AS1376" t="str">
            <v>NA</v>
          </cell>
          <cell r="AT1376" t="str">
            <v>NA</v>
          </cell>
          <cell r="AV1376" t="str">
            <v>NA</v>
          </cell>
          <cell r="AW1376" t="str">
            <v>NA</v>
          </cell>
        </row>
        <row r="1377">
          <cell r="B1377" t="str">
            <v>2004Y</v>
          </cell>
          <cell r="D1377" t="str">
            <v>Empire District Gas Company</v>
          </cell>
          <cell r="E1377" t="str">
            <v>NA</v>
          </cell>
          <cell r="F1377" t="str">
            <v>NA</v>
          </cell>
          <cell r="G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S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D1377" t="str">
            <v>NA</v>
          </cell>
          <cell r="AG1377" t="str">
            <v>NA</v>
          </cell>
          <cell r="AH1377" t="str">
            <v>NA</v>
          </cell>
          <cell r="AJ1377" t="str">
            <v>NA</v>
          </cell>
          <cell r="AK1377">
            <v>4828</v>
          </cell>
          <cell r="AM1377" t="str">
            <v>NA</v>
          </cell>
          <cell r="AN1377" t="str">
            <v>NA</v>
          </cell>
          <cell r="AO1377" t="str">
            <v>NA</v>
          </cell>
          <cell r="AP1377" t="str">
            <v>NA</v>
          </cell>
          <cell r="AQ1377" t="str">
            <v>NA</v>
          </cell>
          <cell r="AR1377" t="str">
            <v>NA</v>
          </cell>
          <cell r="AS1377" t="str">
            <v>NA</v>
          </cell>
          <cell r="AT1377" t="str">
            <v>NA</v>
          </cell>
          <cell r="AV1377" t="str">
            <v>NA</v>
          </cell>
          <cell r="AW1377" t="str">
            <v>NA</v>
          </cell>
        </row>
        <row r="1378">
          <cell r="B1378" t="str">
            <v>2003Y</v>
          </cell>
          <cell r="D1378" t="str">
            <v>Empire District Gas Company</v>
          </cell>
          <cell r="E1378" t="str">
            <v>NA</v>
          </cell>
          <cell r="F1378" t="str">
            <v>NA</v>
          </cell>
          <cell r="G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S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D1378" t="str">
            <v>NA</v>
          </cell>
          <cell r="AG1378" t="str">
            <v>NA</v>
          </cell>
          <cell r="AH1378" t="str">
            <v>NA</v>
          </cell>
          <cell r="AJ1378" t="str">
            <v>NA</v>
          </cell>
          <cell r="AK1378">
            <v>5130</v>
          </cell>
          <cell r="AM1378" t="str">
            <v>NA</v>
          </cell>
          <cell r="AN1378" t="str">
            <v>NA</v>
          </cell>
          <cell r="AO1378" t="str">
            <v>NA</v>
          </cell>
          <cell r="AP1378" t="str">
            <v>NA</v>
          </cell>
          <cell r="AQ1378" t="str">
            <v>NA</v>
          </cell>
          <cell r="AR1378" t="str">
            <v>NA</v>
          </cell>
          <cell r="AS1378" t="str">
            <v>NA</v>
          </cell>
          <cell r="AT1378" t="str">
            <v>NA</v>
          </cell>
          <cell r="AV1378" t="str">
            <v>NA</v>
          </cell>
          <cell r="AW1378" t="str">
            <v>NA</v>
          </cell>
        </row>
        <row r="1379">
          <cell r="B1379" t="str">
            <v>2002Y</v>
          </cell>
          <cell r="D1379" t="str">
            <v>Empire District Gas Company</v>
          </cell>
          <cell r="E1379" t="str">
            <v>NA</v>
          </cell>
          <cell r="F1379" t="str">
            <v>NA</v>
          </cell>
          <cell r="G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S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D1379" t="str">
            <v>NA</v>
          </cell>
          <cell r="AG1379" t="str">
            <v>NA</v>
          </cell>
          <cell r="AH1379" t="str">
            <v>NA</v>
          </cell>
          <cell r="AJ1379" t="str">
            <v>NA</v>
          </cell>
          <cell r="AK1379">
            <v>5034</v>
          </cell>
          <cell r="AM1379" t="str">
            <v>NA</v>
          </cell>
          <cell r="AN1379" t="str">
            <v>NA</v>
          </cell>
          <cell r="AO1379" t="str">
            <v>NA</v>
          </cell>
          <cell r="AP1379" t="str">
            <v>NA</v>
          </cell>
          <cell r="AQ1379" t="str">
            <v>NA</v>
          </cell>
          <cell r="AR1379" t="str">
            <v>NA</v>
          </cell>
          <cell r="AS1379" t="str">
            <v>NA</v>
          </cell>
          <cell r="AT1379" t="str">
            <v>NA</v>
          </cell>
          <cell r="AV1379" t="str">
            <v>NA</v>
          </cell>
          <cell r="AW1379" t="str">
            <v>NA</v>
          </cell>
        </row>
        <row r="1380">
          <cell r="B1380" t="str">
            <v>2001Y</v>
          </cell>
          <cell r="D1380" t="str">
            <v>Empire District Gas Company</v>
          </cell>
          <cell r="E1380" t="str">
            <v>NA</v>
          </cell>
          <cell r="F1380" t="str">
            <v>NA</v>
          </cell>
          <cell r="G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S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D1380" t="str">
            <v>NA</v>
          </cell>
          <cell r="AG1380" t="str">
            <v>NA</v>
          </cell>
          <cell r="AH1380" t="str">
            <v>NA</v>
          </cell>
          <cell r="AJ1380" t="str">
            <v>NA</v>
          </cell>
          <cell r="AK1380" t="str">
            <v/>
          </cell>
          <cell r="AM1380" t="str">
            <v>NA</v>
          </cell>
          <cell r="AN1380" t="str">
            <v>NA</v>
          </cell>
          <cell r="AO1380" t="str">
            <v>NA</v>
          </cell>
          <cell r="AP1380" t="str">
            <v>NA</v>
          </cell>
          <cell r="AQ1380" t="str">
            <v>NA</v>
          </cell>
          <cell r="AR1380" t="str">
            <v>NA</v>
          </cell>
          <cell r="AS1380" t="str">
            <v>NA</v>
          </cell>
          <cell r="AT1380" t="str">
            <v>NA</v>
          </cell>
          <cell r="AV1380" t="str">
            <v>NA</v>
          </cell>
          <cell r="AW1380" t="str">
            <v>NA</v>
          </cell>
        </row>
        <row r="1381">
          <cell r="B1381" t="str">
            <v>2000Y</v>
          </cell>
          <cell r="D1381" t="str">
            <v>Empire District Gas Company</v>
          </cell>
          <cell r="E1381" t="str">
            <v>NA</v>
          </cell>
          <cell r="F1381" t="str">
            <v>NA</v>
          </cell>
          <cell r="G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S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D1381" t="str">
            <v>NA</v>
          </cell>
          <cell r="AG1381" t="str">
            <v>NA</v>
          </cell>
          <cell r="AH1381" t="str">
            <v>NA</v>
          </cell>
          <cell r="AJ1381" t="str">
            <v>NA</v>
          </cell>
          <cell r="AK1381" t="str">
            <v/>
          </cell>
          <cell r="AM1381" t="str">
            <v>NA</v>
          </cell>
          <cell r="AN1381" t="str">
            <v>NA</v>
          </cell>
          <cell r="AO1381" t="str">
            <v>NA</v>
          </cell>
          <cell r="AP1381" t="str">
            <v>NA</v>
          </cell>
          <cell r="AQ1381" t="str">
            <v>NA</v>
          </cell>
          <cell r="AR1381" t="str">
            <v>NA</v>
          </cell>
          <cell r="AS1381" t="str">
            <v>NA</v>
          </cell>
          <cell r="AT1381" t="str">
            <v>NA</v>
          </cell>
          <cell r="AV1381" t="str">
            <v>NA</v>
          </cell>
          <cell r="AW1381" t="str">
            <v>NA</v>
          </cell>
        </row>
        <row r="1382">
          <cell r="B1382" t="str">
            <v>1999Y</v>
          </cell>
          <cell r="D1382" t="str">
            <v>Empire District Gas Company</v>
          </cell>
          <cell r="E1382" t="str">
            <v>NA</v>
          </cell>
          <cell r="F1382" t="str">
            <v>NA</v>
          </cell>
          <cell r="G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S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D1382" t="str">
            <v>NA</v>
          </cell>
          <cell r="AG1382" t="str">
            <v>NA</v>
          </cell>
          <cell r="AH1382" t="str">
            <v>NA</v>
          </cell>
          <cell r="AJ1382" t="str">
            <v>NA</v>
          </cell>
          <cell r="AK1382" t="str">
            <v/>
          </cell>
          <cell r="AM1382" t="str">
            <v>NA</v>
          </cell>
          <cell r="AN1382" t="str">
            <v>NA</v>
          </cell>
          <cell r="AO1382" t="str">
            <v>NA</v>
          </cell>
          <cell r="AP1382" t="str">
            <v>NA</v>
          </cell>
          <cell r="AQ1382" t="str">
            <v>NA</v>
          </cell>
          <cell r="AR1382" t="str">
            <v>NA</v>
          </cell>
          <cell r="AS1382" t="str">
            <v>NA</v>
          </cell>
          <cell r="AT1382" t="str">
            <v>NA</v>
          </cell>
          <cell r="AV1382" t="str">
            <v>NA</v>
          </cell>
          <cell r="AW1382" t="str">
            <v>NA</v>
          </cell>
        </row>
        <row r="1383">
          <cell r="B1383" t="str">
            <v>1998Y</v>
          </cell>
          <cell r="D1383" t="str">
            <v>Empire District Gas Company</v>
          </cell>
          <cell r="E1383" t="str">
            <v>NA</v>
          </cell>
          <cell r="F1383" t="str">
            <v>NA</v>
          </cell>
          <cell r="G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S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D1383" t="str">
            <v>NA</v>
          </cell>
          <cell r="AG1383" t="str">
            <v>NA</v>
          </cell>
          <cell r="AH1383" t="str">
            <v>NA</v>
          </cell>
          <cell r="AJ1383" t="str">
            <v>NA</v>
          </cell>
          <cell r="AK1383" t="str">
            <v/>
          </cell>
          <cell r="AM1383" t="str">
            <v>NA</v>
          </cell>
          <cell r="AN1383" t="str">
            <v>NA</v>
          </cell>
          <cell r="AO1383" t="str">
            <v>NA</v>
          </cell>
          <cell r="AP1383" t="str">
            <v>NA</v>
          </cell>
          <cell r="AQ1383" t="str">
            <v>NA</v>
          </cell>
          <cell r="AR1383" t="str">
            <v>NA</v>
          </cell>
          <cell r="AS1383" t="str">
            <v>NA</v>
          </cell>
          <cell r="AT1383" t="str">
            <v>NA</v>
          </cell>
          <cell r="AV1383" t="str">
            <v>NA</v>
          </cell>
          <cell r="AW1383" t="str">
            <v>NA</v>
          </cell>
        </row>
        <row r="1384">
          <cell r="B1384" t="str">
            <v>1997Y</v>
          </cell>
          <cell r="D1384" t="str">
            <v>Empire District Gas Company</v>
          </cell>
          <cell r="E1384" t="str">
            <v>NA</v>
          </cell>
          <cell r="F1384" t="str">
            <v>NA</v>
          </cell>
          <cell r="G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S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D1384" t="str">
            <v>NA</v>
          </cell>
          <cell r="AG1384" t="str">
            <v>NA</v>
          </cell>
          <cell r="AH1384" t="str">
            <v>NA</v>
          </cell>
          <cell r="AJ1384" t="str">
            <v>NA</v>
          </cell>
          <cell r="AK1384" t="str">
            <v/>
          </cell>
          <cell r="AM1384" t="str">
            <v>NA</v>
          </cell>
          <cell r="AN1384" t="str">
            <v>NA</v>
          </cell>
          <cell r="AO1384" t="str">
            <v>NA</v>
          </cell>
          <cell r="AP1384" t="str">
            <v>NA</v>
          </cell>
          <cell r="AQ1384" t="str">
            <v>NA</v>
          </cell>
          <cell r="AR1384" t="str">
            <v>NA</v>
          </cell>
          <cell r="AS1384" t="str">
            <v>NA</v>
          </cell>
          <cell r="AT1384" t="str">
            <v>NA</v>
          </cell>
          <cell r="AV1384" t="str">
            <v>NA</v>
          </cell>
          <cell r="AW1384" t="str">
            <v>NA</v>
          </cell>
        </row>
        <row r="1385">
          <cell r="B1385" t="str">
            <v>1996Y</v>
          </cell>
          <cell r="D1385" t="str">
            <v>Empire District Gas Company</v>
          </cell>
          <cell r="E1385" t="str">
            <v>NA</v>
          </cell>
          <cell r="F1385" t="str">
            <v>NA</v>
          </cell>
          <cell r="G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S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D1385" t="str">
            <v>NA</v>
          </cell>
          <cell r="AG1385" t="str">
            <v>NA</v>
          </cell>
          <cell r="AH1385" t="str">
            <v>NA</v>
          </cell>
          <cell r="AJ1385" t="str">
            <v>NA</v>
          </cell>
          <cell r="AK1385" t="str">
            <v/>
          </cell>
          <cell r="AM1385" t="str">
            <v>NA</v>
          </cell>
          <cell r="AN1385" t="str">
            <v>NA</v>
          </cell>
          <cell r="AO1385" t="str">
            <v>NA</v>
          </cell>
          <cell r="AP1385" t="str">
            <v>NA</v>
          </cell>
          <cell r="AQ1385" t="str">
            <v>NA</v>
          </cell>
          <cell r="AR1385" t="str">
            <v>NA</v>
          </cell>
          <cell r="AS1385" t="str">
            <v>NA</v>
          </cell>
          <cell r="AT1385" t="str">
            <v>NA</v>
          </cell>
          <cell r="AV1385" t="str">
            <v>NA</v>
          </cell>
          <cell r="AW1385" t="str">
            <v>NA</v>
          </cell>
        </row>
        <row r="1386">
          <cell r="B1386" t="str">
            <v>2006Y</v>
          </cell>
          <cell r="D1386" t="str">
            <v>Energy West, Incorporated</v>
          </cell>
          <cell r="E1386">
            <v>314</v>
          </cell>
          <cell r="F1386">
            <v>32</v>
          </cell>
          <cell r="G1386">
            <v>5954</v>
          </cell>
          <cell r="J1386">
            <v>5954</v>
          </cell>
          <cell r="K1386">
            <v>1368130</v>
          </cell>
          <cell r="L1386">
            <v>14170</v>
          </cell>
          <cell r="M1386">
            <v>406138</v>
          </cell>
          <cell r="N1386">
            <v>4790</v>
          </cell>
          <cell r="O1386">
            <v>10920</v>
          </cell>
          <cell r="P1386">
            <v>1429058</v>
          </cell>
          <cell r="S1386">
            <v>938</v>
          </cell>
          <cell r="W1386" t="str">
            <v>NA</v>
          </cell>
          <cell r="X1386">
            <v>452</v>
          </cell>
          <cell r="Y1386" t="str">
            <v>NA</v>
          </cell>
          <cell r="Z1386" t="str">
            <v>NA</v>
          </cell>
          <cell r="AA1386" t="str">
            <v>NA</v>
          </cell>
          <cell r="AD1386">
            <v>346</v>
          </cell>
          <cell r="AG1386" t="str">
            <v>NA</v>
          </cell>
          <cell r="AH1386" t="str">
            <v>NA</v>
          </cell>
          <cell r="AJ1386">
            <v>88</v>
          </cell>
          <cell r="AK1386">
            <v>7694</v>
          </cell>
          <cell r="AM1386">
            <v>1187.3</v>
          </cell>
          <cell r="AN1386">
            <v>0.000504116955133591</v>
          </cell>
          <cell r="AO1386">
            <v>3</v>
          </cell>
          <cell r="AP1386" t="str">
            <v>NA</v>
          </cell>
          <cell r="AQ1386" t="str">
            <v>NA</v>
          </cell>
          <cell r="AR1386">
            <v>8755.5</v>
          </cell>
          <cell r="AS1386">
            <v>3721.5</v>
          </cell>
          <cell r="AT1386">
            <v>5034</v>
          </cell>
          <cell r="AV1386">
            <v>10920</v>
          </cell>
          <cell r="AW1386">
            <v>1429058</v>
          </cell>
        </row>
        <row r="1387">
          <cell r="B1387" t="str">
            <v>2005Y</v>
          </cell>
          <cell r="D1387" t="str">
            <v>Energy West, Incorporated</v>
          </cell>
          <cell r="E1387">
            <v>338</v>
          </cell>
          <cell r="F1387">
            <v>33</v>
          </cell>
          <cell r="G1387">
            <v>5951</v>
          </cell>
          <cell r="J1387">
            <v>5951</v>
          </cell>
          <cell r="K1387">
            <v>1603448</v>
          </cell>
          <cell r="L1387">
            <v>16409</v>
          </cell>
          <cell r="M1387">
            <v>476696</v>
          </cell>
          <cell r="N1387">
            <v>6006</v>
          </cell>
          <cell r="O1387">
            <v>13122</v>
          </cell>
          <cell r="P1387">
            <v>1644672</v>
          </cell>
          <cell r="S1387">
            <v>1074</v>
          </cell>
          <cell r="W1387" t="str">
            <v>NA</v>
          </cell>
          <cell r="X1387">
            <v>467</v>
          </cell>
          <cell r="Y1387" t="str">
            <v>NA</v>
          </cell>
          <cell r="Z1387" t="str">
            <v>NA</v>
          </cell>
          <cell r="AA1387" t="str">
            <v>NA</v>
          </cell>
          <cell r="AD1387">
            <v>371</v>
          </cell>
          <cell r="AG1387" t="str">
            <v>NA</v>
          </cell>
          <cell r="AH1387" t="str">
            <v>NA</v>
          </cell>
          <cell r="AJ1387">
            <v>105.5</v>
          </cell>
          <cell r="AK1387">
            <v>7746</v>
          </cell>
          <cell r="AM1387">
            <v>1148.52</v>
          </cell>
          <cell r="AN1387">
            <v>0.006596752368064953</v>
          </cell>
          <cell r="AO1387">
            <v>39</v>
          </cell>
          <cell r="AP1387" t="str">
            <v>NA</v>
          </cell>
          <cell r="AQ1387" t="str">
            <v>NA</v>
          </cell>
          <cell r="AR1387">
            <v>8266.5</v>
          </cell>
          <cell r="AS1387">
            <v>3518.5</v>
          </cell>
          <cell r="AT1387">
            <v>4748</v>
          </cell>
          <cell r="AV1387">
            <v>13122</v>
          </cell>
          <cell r="AW1387">
            <v>1644672</v>
          </cell>
        </row>
        <row r="1388">
          <cell r="B1388" t="str">
            <v>2004Y</v>
          </cell>
          <cell r="D1388" t="str">
            <v>Energy West, Incorporated</v>
          </cell>
          <cell r="E1388">
            <v>286</v>
          </cell>
          <cell r="F1388">
            <v>20</v>
          </cell>
          <cell r="G1388">
            <v>5912</v>
          </cell>
          <cell r="J1388">
            <v>5912</v>
          </cell>
          <cell r="K1388">
            <v>1575844</v>
          </cell>
          <cell r="L1388">
            <v>11426</v>
          </cell>
          <cell r="M1388">
            <v>469378</v>
          </cell>
          <cell r="N1388">
            <v>4157</v>
          </cell>
          <cell r="O1388">
            <v>8137</v>
          </cell>
          <cell r="P1388">
            <v>1620666</v>
          </cell>
          <cell r="S1388">
            <v>1167</v>
          </cell>
          <cell r="W1388" t="str">
            <v>NA</v>
          </cell>
          <cell r="X1388">
            <v>401</v>
          </cell>
          <cell r="Y1388" t="str">
            <v>NA</v>
          </cell>
          <cell r="Z1388" t="str">
            <v>NA</v>
          </cell>
          <cell r="AA1388" t="str">
            <v>NA</v>
          </cell>
          <cell r="AD1388">
            <v>307</v>
          </cell>
          <cell r="AG1388" t="str">
            <v>NA</v>
          </cell>
          <cell r="AH1388" t="str">
            <v>NA</v>
          </cell>
          <cell r="AJ1388">
            <v>113</v>
          </cell>
          <cell r="AK1388">
            <v>7730</v>
          </cell>
          <cell r="AM1388">
            <v>1135.6</v>
          </cell>
          <cell r="AN1388">
            <v>0.013022618231665525</v>
          </cell>
          <cell r="AO1388">
            <v>76</v>
          </cell>
          <cell r="AP1388" t="str">
            <v>NA</v>
          </cell>
          <cell r="AQ1388" t="str">
            <v>NA</v>
          </cell>
          <cell r="AR1388">
            <v>7885.5</v>
          </cell>
          <cell r="AS1388" t="str">
            <v>NA</v>
          </cell>
          <cell r="AT1388" t="str">
            <v>NA</v>
          </cell>
          <cell r="AV1388">
            <v>8137</v>
          </cell>
          <cell r="AW1388">
            <v>1620666</v>
          </cell>
        </row>
        <row r="1389">
          <cell r="B1389" t="str">
            <v>2003Y</v>
          </cell>
          <cell r="D1389" t="str">
            <v>Energy West, Incorporated</v>
          </cell>
          <cell r="E1389">
            <v>334</v>
          </cell>
          <cell r="F1389">
            <v>60</v>
          </cell>
          <cell r="G1389">
            <v>5836</v>
          </cell>
          <cell r="J1389">
            <v>5836</v>
          </cell>
          <cell r="K1389">
            <v>1464811</v>
          </cell>
          <cell r="L1389">
            <v>9853</v>
          </cell>
          <cell r="M1389">
            <v>486815</v>
          </cell>
          <cell r="N1389">
            <v>3836</v>
          </cell>
          <cell r="O1389">
            <v>7088</v>
          </cell>
          <cell r="P1389" t="str">
            <v>NA</v>
          </cell>
          <cell r="S1389">
            <v>1271</v>
          </cell>
          <cell r="W1389" t="str">
            <v>NA</v>
          </cell>
          <cell r="X1389">
            <v>39</v>
          </cell>
          <cell r="Y1389" t="str">
            <v>NA</v>
          </cell>
          <cell r="Z1389" t="str">
            <v>NA</v>
          </cell>
          <cell r="AA1389" t="str">
            <v>NA</v>
          </cell>
          <cell r="AD1389">
            <v>394</v>
          </cell>
          <cell r="AG1389" t="str">
            <v>NA</v>
          </cell>
          <cell r="AH1389" t="str">
            <v>NA</v>
          </cell>
          <cell r="AJ1389">
            <v>123</v>
          </cell>
          <cell r="AK1389">
            <v>7739</v>
          </cell>
          <cell r="AM1389">
            <v>1133</v>
          </cell>
          <cell r="AN1389" t="str">
            <v>NA</v>
          </cell>
          <cell r="AO1389" t="str">
            <v>NA</v>
          </cell>
          <cell r="AP1389" t="str">
            <v>NA</v>
          </cell>
          <cell r="AQ1389" t="str">
            <v>NA</v>
          </cell>
          <cell r="AR1389">
            <v>7563.5</v>
          </cell>
          <cell r="AS1389" t="str">
            <v>NA</v>
          </cell>
          <cell r="AT1389" t="str">
            <v>NA</v>
          </cell>
          <cell r="AV1389">
            <v>7088</v>
          </cell>
          <cell r="AW1389" t="str">
            <v>NA</v>
          </cell>
        </row>
        <row r="1390">
          <cell r="B1390" t="str">
            <v>2002Y</v>
          </cell>
          <cell r="D1390" t="str">
            <v>Energy West, Incorporated</v>
          </cell>
          <cell r="E1390">
            <v>359</v>
          </cell>
          <cell r="F1390">
            <v>70</v>
          </cell>
          <cell r="G1390" t="str">
            <v>NA</v>
          </cell>
          <cell r="J1390" t="str">
            <v>NA</v>
          </cell>
          <cell r="K1390" t="str">
            <v>NA</v>
          </cell>
          <cell r="L1390">
            <v>8509</v>
          </cell>
          <cell r="M1390" t="str">
            <v>NA</v>
          </cell>
          <cell r="N1390">
            <v>3299</v>
          </cell>
          <cell r="O1390">
            <v>5603</v>
          </cell>
          <cell r="P1390">
            <v>1583876</v>
          </cell>
          <cell r="S1390">
            <v>927</v>
          </cell>
          <cell r="W1390" t="str">
            <v>NA</v>
          </cell>
          <cell r="X1390">
            <v>210</v>
          </cell>
          <cell r="Y1390" t="str">
            <v>NA</v>
          </cell>
          <cell r="Z1390" t="str">
            <v>NA</v>
          </cell>
          <cell r="AA1390" t="str">
            <v>NA</v>
          </cell>
          <cell r="AD1390">
            <v>429</v>
          </cell>
          <cell r="AG1390" t="str">
            <v>NA</v>
          </cell>
          <cell r="AH1390" t="str">
            <v>NA</v>
          </cell>
          <cell r="AJ1390">
            <v>131</v>
          </cell>
          <cell r="AK1390">
            <v>8335</v>
          </cell>
          <cell r="AM1390">
            <v>1073</v>
          </cell>
          <cell r="AN1390" t="str">
            <v>NA</v>
          </cell>
          <cell r="AO1390" t="str">
            <v>NA</v>
          </cell>
          <cell r="AP1390" t="str">
            <v>NA</v>
          </cell>
          <cell r="AQ1390" t="str">
            <v>NA</v>
          </cell>
          <cell r="AR1390" t="str">
            <v>NA</v>
          </cell>
          <cell r="AS1390" t="str">
            <v>NA</v>
          </cell>
          <cell r="AT1390" t="str">
            <v>NA</v>
          </cell>
          <cell r="AV1390">
            <v>5603</v>
          </cell>
          <cell r="AW1390">
            <v>1583876</v>
          </cell>
        </row>
        <row r="1391">
          <cell r="B1391" t="str">
            <v>2001Y</v>
          </cell>
          <cell r="D1391" t="str">
            <v>Energy West, Incorporated</v>
          </cell>
          <cell r="E1391" t="str">
            <v>NA</v>
          </cell>
          <cell r="F1391" t="str">
            <v>NA</v>
          </cell>
          <cell r="G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S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D1391" t="str">
            <v>NA</v>
          </cell>
          <cell r="AG1391" t="str">
            <v>NA</v>
          </cell>
          <cell r="AH1391" t="str">
            <v>NA</v>
          </cell>
          <cell r="AJ1391">
            <v>131</v>
          </cell>
          <cell r="AK1391" t="str">
            <v/>
          </cell>
          <cell r="AM1391">
            <v>1073</v>
          </cell>
          <cell r="AN1391" t="str">
            <v>NA</v>
          </cell>
          <cell r="AO1391" t="str">
            <v>NA</v>
          </cell>
          <cell r="AP1391" t="str">
            <v>NA</v>
          </cell>
          <cell r="AQ1391" t="str">
            <v>NA</v>
          </cell>
          <cell r="AR1391" t="str">
            <v>NA</v>
          </cell>
          <cell r="AS1391" t="str">
            <v>NA</v>
          </cell>
          <cell r="AT1391" t="str">
            <v>NA</v>
          </cell>
          <cell r="AV1391" t="str">
            <v>NA</v>
          </cell>
          <cell r="AW1391" t="str">
            <v>NA</v>
          </cell>
        </row>
        <row r="1392">
          <cell r="B1392" t="str">
            <v>2000Y</v>
          </cell>
          <cell r="D1392" t="str">
            <v>Energy West, Incorporated</v>
          </cell>
          <cell r="E1392">
            <v>309</v>
          </cell>
          <cell r="F1392">
            <v>40</v>
          </cell>
          <cell r="G1392">
            <v>5665</v>
          </cell>
          <cell r="J1392">
            <v>5665</v>
          </cell>
          <cell r="K1392">
            <v>1331035</v>
          </cell>
          <cell r="L1392">
            <v>7471</v>
          </cell>
          <cell r="M1392">
            <v>465173</v>
          </cell>
          <cell r="N1392">
            <v>3226</v>
          </cell>
          <cell r="O1392">
            <v>5530</v>
          </cell>
          <cell r="P1392" t="str">
            <v>NA</v>
          </cell>
          <cell r="S1392">
            <v>733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D1392">
            <v>350</v>
          </cell>
          <cell r="AG1392" t="str">
            <v>NA</v>
          </cell>
          <cell r="AH1392" t="str">
            <v>NA</v>
          </cell>
          <cell r="AJ1392" t="str">
            <v>NA</v>
          </cell>
          <cell r="AK1392" t="str">
            <v/>
          </cell>
          <cell r="AM1392" t="str">
            <v>NA</v>
          </cell>
          <cell r="AN1392" t="str">
            <v>NA</v>
          </cell>
          <cell r="AO1392" t="str">
            <v>NA</v>
          </cell>
          <cell r="AP1392" t="str">
            <v>NA</v>
          </cell>
          <cell r="AQ1392" t="str">
            <v>NA</v>
          </cell>
          <cell r="AR1392" t="str">
            <v>NA</v>
          </cell>
          <cell r="AS1392" t="str">
            <v>NA</v>
          </cell>
          <cell r="AT1392" t="str">
            <v>NA</v>
          </cell>
          <cell r="AV1392">
            <v>5530</v>
          </cell>
          <cell r="AW1392" t="str">
            <v>NA</v>
          </cell>
        </row>
        <row r="1393">
          <cell r="B1393" t="str">
            <v>1999Y</v>
          </cell>
          <cell r="D1393" t="str">
            <v>Energy West, Incorporated</v>
          </cell>
          <cell r="E1393" t="str">
            <v>NA</v>
          </cell>
          <cell r="F1393" t="str">
            <v>NA</v>
          </cell>
          <cell r="G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S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D1393" t="str">
            <v>NA</v>
          </cell>
          <cell r="AG1393" t="str">
            <v>NA</v>
          </cell>
          <cell r="AH1393" t="str">
            <v>NA</v>
          </cell>
          <cell r="AJ1393" t="str">
            <v>NA</v>
          </cell>
          <cell r="AK1393" t="str">
            <v/>
          </cell>
          <cell r="AM1393" t="str">
            <v>NA</v>
          </cell>
          <cell r="AN1393" t="str">
            <v>NA</v>
          </cell>
          <cell r="AO1393" t="str">
            <v>NA</v>
          </cell>
          <cell r="AP1393" t="str">
            <v>NA</v>
          </cell>
          <cell r="AQ1393" t="str">
            <v>NA</v>
          </cell>
          <cell r="AR1393" t="str">
            <v>NA</v>
          </cell>
          <cell r="AS1393" t="str">
            <v>NA</v>
          </cell>
          <cell r="AT1393" t="str">
            <v>NA</v>
          </cell>
          <cell r="AV1393" t="str">
            <v>NA</v>
          </cell>
          <cell r="AW1393" t="str">
            <v>NA</v>
          </cell>
        </row>
        <row r="1394">
          <cell r="B1394" t="str">
            <v>1998Y</v>
          </cell>
          <cell r="D1394" t="str">
            <v>Energy West, Incorporated</v>
          </cell>
          <cell r="E1394" t="str">
            <v>NA</v>
          </cell>
          <cell r="F1394" t="str">
            <v>NA</v>
          </cell>
          <cell r="G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S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D1394" t="str">
            <v>NA</v>
          </cell>
          <cell r="AG1394" t="str">
            <v>NA</v>
          </cell>
          <cell r="AH1394" t="str">
            <v>NA</v>
          </cell>
          <cell r="AJ1394" t="str">
            <v>NA</v>
          </cell>
          <cell r="AK1394" t="str">
            <v/>
          </cell>
          <cell r="AM1394" t="str">
            <v>NA</v>
          </cell>
          <cell r="AN1394" t="str">
            <v>NA</v>
          </cell>
          <cell r="AO1394" t="str">
            <v>NA</v>
          </cell>
          <cell r="AP1394" t="str">
            <v>NA</v>
          </cell>
          <cell r="AQ1394" t="str">
            <v>NA</v>
          </cell>
          <cell r="AR1394" t="str">
            <v>NA</v>
          </cell>
          <cell r="AS1394" t="str">
            <v>NA</v>
          </cell>
          <cell r="AT1394" t="str">
            <v>NA</v>
          </cell>
          <cell r="AV1394" t="str">
            <v>NA</v>
          </cell>
          <cell r="AW1394" t="str">
            <v>NA</v>
          </cell>
        </row>
        <row r="1395">
          <cell r="B1395" t="str">
            <v>1997Y</v>
          </cell>
          <cell r="D1395" t="str">
            <v>Energy West, Incorporated</v>
          </cell>
          <cell r="E1395" t="str">
            <v>NA</v>
          </cell>
          <cell r="F1395" t="str">
            <v>NA</v>
          </cell>
          <cell r="G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S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D1395" t="str">
            <v>NA</v>
          </cell>
          <cell r="AG1395" t="str">
            <v>NA</v>
          </cell>
          <cell r="AH1395" t="str">
            <v>NA</v>
          </cell>
          <cell r="AJ1395" t="str">
            <v>NA</v>
          </cell>
          <cell r="AK1395" t="str">
            <v/>
          </cell>
          <cell r="AM1395" t="str">
            <v>NA</v>
          </cell>
          <cell r="AN1395" t="str">
            <v>NA</v>
          </cell>
          <cell r="AO1395" t="str">
            <v>NA</v>
          </cell>
          <cell r="AP1395" t="str">
            <v>NA</v>
          </cell>
          <cell r="AQ1395" t="str">
            <v>NA</v>
          </cell>
          <cell r="AR1395" t="str">
            <v>NA</v>
          </cell>
          <cell r="AS1395" t="str">
            <v>NA</v>
          </cell>
          <cell r="AT1395" t="str">
            <v>NA</v>
          </cell>
          <cell r="AV1395" t="str">
            <v>NA</v>
          </cell>
          <cell r="AW1395" t="str">
            <v>NA</v>
          </cell>
        </row>
        <row r="1396">
          <cell r="B1396" t="str">
            <v>1996Y</v>
          </cell>
          <cell r="D1396" t="str">
            <v>Energy West, Incorporated</v>
          </cell>
          <cell r="E1396" t="str">
            <v>NA</v>
          </cell>
          <cell r="F1396" t="str">
            <v>NA</v>
          </cell>
          <cell r="G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S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D1396" t="str">
            <v>NA</v>
          </cell>
          <cell r="AG1396" t="str">
            <v>NA</v>
          </cell>
          <cell r="AH1396" t="str">
            <v>NA</v>
          </cell>
          <cell r="AJ1396" t="str">
            <v>NA</v>
          </cell>
          <cell r="AK1396" t="str">
            <v/>
          </cell>
          <cell r="AM1396" t="str">
            <v>NA</v>
          </cell>
          <cell r="AN1396" t="str">
            <v>NA</v>
          </cell>
          <cell r="AO1396" t="str">
            <v>NA</v>
          </cell>
          <cell r="AP1396" t="str">
            <v>NA</v>
          </cell>
          <cell r="AQ1396" t="str">
            <v>NA</v>
          </cell>
          <cell r="AR1396" t="str">
            <v>NA</v>
          </cell>
          <cell r="AS1396" t="str">
            <v>NA</v>
          </cell>
          <cell r="AT1396" t="str">
            <v>NA</v>
          </cell>
          <cell r="AV1396" t="str">
            <v>NA</v>
          </cell>
          <cell r="AW1396" t="str">
            <v>NA</v>
          </cell>
        </row>
        <row r="1397">
          <cell r="B1397" t="str">
            <v>2006Y</v>
          </cell>
          <cell r="D1397" t="str">
            <v>Knight Inc.</v>
          </cell>
          <cell r="E1397">
            <v>20018</v>
          </cell>
          <cell r="F1397">
            <v>1709</v>
          </cell>
          <cell r="G1397" t="str">
            <v>NA</v>
          </cell>
          <cell r="J1397">
            <v>247000</v>
          </cell>
          <cell r="K1397">
            <v>17195067</v>
          </cell>
          <cell r="L1397">
            <v>214354</v>
          </cell>
          <cell r="M1397">
            <v>3050465</v>
          </cell>
          <cell r="N1397">
            <v>27140</v>
          </cell>
          <cell r="O1397">
            <v>147800</v>
          </cell>
          <cell r="P1397">
            <v>15218141</v>
          </cell>
          <cell r="S1397">
            <v>14452</v>
          </cell>
          <cell r="W1397">
            <v>12958</v>
          </cell>
          <cell r="X1397">
            <v>4896</v>
          </cell>
          <cell r="Y1397">
            <v>2020</v>
          </cell>
          <cell r="Z1397">
            <v>6868</v>
          </cell>
          <cell r="AA1397">
            <v>-27364</v>
          </cell>
          <cell r="AD1397">
            <v>21727</v>
          </cell>
          <cell r="AG1397" t="str">
            <v>NA</v>
          </cell>
          <cell r="AH1397" t="str">
            <v>NA</v>
          </cell>
          <cell r="AJ1397" t="str">
            <v>NA</v>
          </cell>
          <cell r="AK1397">
            <v>7246.153215500835</v>
          </cell>
          <cell r="AM1397" t="str">
            <v>NA</v>
          </cell>
          <cell r="AN1397">
            <v>2.1134977058437956</v>
          </cell>
          <cell r="AO1397">
            <v>167668</v>
          </cell>
          <cell r="AP1397" t="str">
            <v>NA</v>
          </cell>
          <cell r="AQ1397" t="str">
            <v>NA</v>
          </cell>
          <cell r="AR1397">
            <v>372390</v>
          </cell>
          <cell r="AS1397">
            <v>156449.5</v>
          </cell>
          <cell r="AT1397">
            <v>215940.5</v>
          </cell>
          <cell r="AV1397">
            <v>147800</v>
          </cell>
          <cell r="AW1397">
            <v>15218141</v>
          </cell>
        </row>
        <row r="1398">
          <cell r="B1398" t="str">
            <v>2005Y</v>
          </cell>
          <cell r="D1398" t="str">
            <v>Knight Inc.</v>
          </cell>
          <cell r="E1398">
            <v>19881</v>
          </cell>
          <cell r="F1398">
            <v>1211</v>
          </cell>
          <cell r="G1398">
            <v>79332</v>
          </cell>
          <cell r="J1398">
            <v>79332</v>
          </cell>
          <cell r="K1398">
            <v>15043258</v>
          </cell>
          <cell r="L1398">
            <v>158203</v>
          </cell>
          <cell r="M1398" t="str">
            <v>NA</v>
          </cell>
          <cell r="N1398">
            <v>100879</v>
          </cell>
          <cell r="O1398">
            <v>145282</v>
          </cell>
          <cell r="P1398">
            <v>14888632</v>
          </cell>
          <cell r="S1398">
            <v>17658</v>
          </cell>
          <cell r="W1398">
            <v>14303</v>
          </cell>
          <cell r="X1398">
            <v>1041</v>
          </cell>
          <cell r="Y1398">
            <v>1357</v>
          </cell>
          <cell r="Z1398">
            <v>8219</v>
          </cell>
          <cell r="AA1398">
            <v>-35376</v>
          </cell>
          <cell r="AD1398">
            <v>21092</v>
          </cell>
          <cell r="AG1398" t="str">
            <v>NA</v>
          </cell>
          <cell r="AH1398" t="str">
            <v>NA</v>
          </cell>
          <cell r="AJ1398" t="str">
            <v>NA</v>
          </cell>
          <cell r="AK1398">
            <v>7224.439768202137</v>
          </cell>
          <cell r="AM1398" t="str">
            <v>NA</v>
          </cell>
          <cell r="AN1398" t="str">
            <v>NA</v>
          </cell>
          <cell r="AO1398" t="str">
            <v>NA</v>
          </cell>
          <cell r="AP1398" t="str">
            <v>NA</v>
          </cell>
          <cell r="AQ1398" t="str">
            <v>NA</v>
          </cell>
          <cell r="AR1398">
            <v>339161.5</v>
          </cell>
          <cell r="AS1398">
            <v>146699</v>
          </cell>
          <cell r="AT1398">
            <v>192462.5</v>
          </cell>
          <cell r="AV1398">
            <v>145282</v>
          </cell>
          <cell r="AW1398">
            <v>14888632</v>
          </cell>
        </row>
        <row r="1399">
          <cell r="B1399" t="str">
            <v>2004Y</v>
          </cell>
          <cell r="D1399" t="str">
            <v>Knight Inc.</v>
          </cell>
          <cell r="E1399">
            <v>18388</v>
          </cell>
          <cell r="F1399">
            <v>1196</v>
          </cell>
          <cell r="G1399" t="str">
            <v>NA</v>
          </cell>
          <cell r="J1399" t="str">
            <v>NA</v>
          </cell>
          <cell r="K1399">
            <v>14895845</v>
          </cell>
          <cell r="L1399">
            <v>116895</v>
          </cell>
          <cell r="M1399" t="str">
            <v>NA</v>
          </cell>
          <cell r="N1399">
            <v>14244</v>
          </cell>
          <cell r="O1399">
            <v>90533</v>
          </cell>
          <cell r="P1399">
            <v>14299079</v>
          </cell>
          <cell r="S1399">
            <v>17394</v>
          </cell>
          <cell r="W1399">
            <v>12690</v>
          </cell>
          <cell r="X1399">
            <v>13113</v>
          </cell>
          <cell r="Y1399">
            <v>469</v>
          </cell>
          <cell r="Z1399">
            <v>7331</v>
          </cell>
          <cell r="AA1399">
            <v>-37801</v>
          </cell>
          <cell r="AD1399">
            <v>19583</v>
          </cell>
          <cell r="AG1399" t="str">
            <v>NA</v>
          </cell>
          <cell r="AH1399" t="str">
            <v>NA</v>
          </cell>
          <cell r="AJ1399" t="str">
            <v>NA</v>
          </cell>
          <cell r="AK1399">
            <v>7305.077109302714</v>
          </cell>
          <cell r="AM1399" t="str">
            <v>NA</v>
          </cell>
          <cell r="AN1399" t="str">
            <v>NA</v>
          </cell>
          <cell r="AO1399" t="str">
            <v>NA</v>
          </cell>
          <cell r="AP1399" t="str">
            <v>NA</v>
          </cell>
          <cell r="AQ1399" t="str">
            <v>NA</v>
          </cell>
          <cell r="AR1399">
            <v>312717.5</v>
          </cell>
          <cell r="AS1399">
            <v>137201.5</v>
          </cell>
          <cell r="AT1399">
            <v>175516</v>
          </cell>
          <cell r="AV1399">
            <v>90533</v>
          </cell>
          <cell r="AW1399">
            <v>14299079</v>
          </cell>
        </row>
        <row r="1400">
          <cell r="B1400" t="str">
            <v>2003Y</v>
          </cell>
          <cell r="D1400" t="str">
            <v>Knight Inc.</v>
          </cell>
          <cell r="E1400">
            <v>16524</v>
          </cell>
          <cell r="F1400">
            <v>1205</v>
          </cell>
          <cell r="G1400" t="str">
            <v>NA</v>
          </cell>
          <cell r="J1400" t="str">
            <v>NA</v>
          </cell>
          <cell r="K1400">
            <v>12456334</v>
          </cell>
          <cell r="L1400">
            <v>76576</v>
          </cell>
          <cell r="M1400" t="str">
            <v>NA</v>
          </cell>
          <cell r="N1400">
            <v>5683</v>
          </cell>
          <cell r="O1400">
            <v>52928</v>
          </cell>
          <cell r="P1400">
            <v>12744193</v>
          </cell>
          <cell r="S1400">
            <v>16739</v>
          </cell>
          <cell r="W1400">
            <v>12578</v>
          </cell>
          <cell r="X1400">
            <v>10449</v>
          </cell>
          <cell r="Y1400">
            <v>896</v>
          </cell>
          <cell r="Z1400">
            <v>6482</v>
          </cell>
          <cell r="AA1400">
            <v>-18477</v>
          </cell>
          <cell r="AD1400">
            <v>17729</v>
          </cell>
          <cell r="AG1400" t="str">
            <v>NA</v>
          </cell>
          <cell r="AH1400" t="str">
            <v>NA</v>
          </cell>
          <cell r="AJ1400" t="str">
            <v>NA</v>
          </cell>
          <cell r="AK1400">
            <v>7239.762164235467</v>
          </cell>
          <cell r="AM1400" t="str">
            <v>NA</v>
          </cell>
          <cell r="AN1400" t="str">
            <v>NA</v>
          </cell>
          <cell r="AO1400" t="str">
            <v>NA</v>
          </cell>
          <cell r="AP1400" t="str">
            <v>NA</v>
          </cell>
          <cell r="AQ1400" t="str">
            <v>NA</v>
          </cell>
          <cell r="AR1400" t="str">
            <v>NA</v>
          </cell>
          <cell r="AS1400" t="str">
            <v>NA</v>
          </cell>
          <cell r="AT1400" t="str">
            <v>NA</v>
          </cell>
          <cell r="AV1400">
            <v>52928</v>
          </cell>
          <cell r="AW1400">
            <v>12744193</v>
          </cell>
        </row>
        <row r="1401">
          <cell r="B1401" t="str">
            <v>2002Y</v>
          </cell>
          <cell r="D1401" t="str">
            <v>Knight Inc.</v>
          </cell>
          <cell r="E1401">
            <v>3649</v>
          </cell>
          <cell r="F1401">
            <v>234</v>
          </cell>
          <cell r="G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>
            <v>16922</v>
          </cell>
          <cell r="O1401" t="str">
            <v>NA</v>
          </cell>
          <cell r="P1401" t="str">
            <v>NA</v>
          </cell>
          <cell r="S1401">
            <v>5006</v>
          </cell>
          <cell r="W1401">
            <v>3906</v>
          </cell>
          <cell r="X1401">
            <v>3547</v>
          </cell>
          <cell r="Y1401" t="str">
            <v>NA</v>
          </cell>
          <cell r="Z1401" t="str">
            <v>NA</v>
          </cell>
          <cell r="AA1401" t="str">
            <v>NA</v>
          </cell>
          <cell r="AD1401">
            <v>3882</v>
          </cell>
          <cell r="AG1401" t="str">
            <v>NA</v>
          </cell>
          <cell r="AH1401" t="str">
            <v>NA</v>
          </cell>
          <cell r="AJ1401" t="str">
            <v>NA</v>
          </cell>
          <cell r="AK1401">
            <v>7748.718525113485</v>
          </cell>
          <cell r="AM1401" t="str">
            <v>NA</v>
          </cell>
          <cell r="AN1401" t="str">
            <v>NA</v>
          </cell>
          <cell r="AO1401" t="str">
            <v>NA</v>
          </cell>
          <cell r="AP1401" t="str">
            <v>NA</v>
          </cell>
          <cell r="AQ1401" t="str">
            <v>NA</v>
          </cell>
          <cell r="AR1401" t="str">
            <v>NA</v>
          </cell>
          <cell r="AS1401" t="str">
            <v>NA</v>
          </cell>
          <cell r="AT1401" t="str">
            <v>NA</v>
          </cell>
          <cell r="AV1401" t="str">
            <v>NA</v>
          </cell>
          <cell r="AW1401" t="str">
            <v>NA</v>
          </cell>
        </row>
        <row r="1402">
          <cell r="B1402" t="str">
            <v>2001Y</v>
          </cell>
          <cell r="D1402" t="str">
            <v>Knight Inc.</v>
          </cell>
          <cell r="E1402">
            <v>15977</v>
          </cell>
          <cell r="F1402">
            <v>606</v>
          </cell>
          <cell r="G1402" t="str">
            <v>NA</v>
          </cell>
          <cell r="J1402" t="str">
            <v>NA</v>
          </cell>
          <cell r="K1402">
            <v>16252029</v>
          </cell>
          <cell r="L1402">
            <v>148897</v>
          </cell>
          <cell r="M1402" t="str">
            <v>NA</v>
          </cell>
          <cell r="N1402" t="str">
            <v>NA</v>
          </cell>
          <cell r="O1402">
            <v>119046</v>
          </cell>
          <cell r="P1402" t="str">
            <v>NA</v>
          </cell>
          <cell r="S1402">
            <v>13601</v>
          </cell>
          <cell r="W1402">
            <v>13876</v>
          </cell>
          <cell r="X1402">
            <v>8920</v>
          </cell>
          <cell r="Y1402" t="str">
            <v>NA</v>
          </cell>
          <cell r="Z1402" t="str">
            <v>NA</v>
          </cell>
          <cell r="AA1402">
            <v>-19570</v>
          </cell>
          <cell r="AD1402">
            <v>16583</v>
          </cell>
          <cell r="AG1402" t="str">
            <v>NA</v>
          </cell>
          <cell r="AH1402" t="str">
            <v>NA</v>
          </cell>
          <cell r="AJ1402" t="str">
            <v>NA</v>
          </cell>
          <cell r="AK1402" t="str">
            <v/>
          </cell>
          <cell r="AM1402" t="str">
            <v>NA</v>
          </cell>
          <cell r="AN1402" t="str">
            <v>NA</v>
          </cell>
          <cell r="AO1402" t="str">
            <v>NA</v>
          </cell>
          <cell r="AP1402" t="str">
            <v>NA</v>
          </cell>
          <cell r="AQ1402" t="str">
            <v>NA</v>
          </cell>
          <cell r="AR1402">
            <v>239050</v>
          </cell>
          <cell r="AS1402">
            <v>95924</v>
          </cell>
          <cell r="AT1402">
            <v>143126</v>
          </cell>
          <cell r="AV1402">
            <v>119046</v>
          </cell>
          <cell r="AW1402" t="str">
            <v>NA</v>
          </cell>
        </row>
        <row r="1403">
          <cell r="B1403" t="str">
            <v>2000Y</v>
          </cell>
          <cell r="D1403" t="str">
            <v>Knight Inc.</v>
          </cell>
          <cell r="E1403">
            <v>13599</v>
          </cell>
          <cell r="F1403">
            <v>635</v>
          </cell>
          <cell r="G1403" t="str">
            <v>NA</v>
          </cell>
          <cell r="J1403" t="str">
            <v>NA</v>
          </cell>
          <cell r="K1403">
            <v>16255763</v>
          </cell>
          <cell r="L1403">
            <v>102904</v>
          </cell>
          <cell r="M1403" t="str">
            <v>NA</v>
          </cell>
          <cell r="N1403" t="str">
            <v>NA</v>
          </cell>
          <cell r="O1403">
            <v>71898</v>
          </cell>
          <cell r="P1403" t="str">
            <v>NA</v>
          </cell>
          <cell r="S1403">
            <v>10446</v>
          </cell>
          <cell r="W1403">
            <v>12641</v>
          </cell>
          <cell r="X1403">
            <v>8825</v>
          </cell>
          <cell r="Y1403" t="str">
            <v>NA</v>
          </cell>
          <cell r="Z1403" t="str">
            <v>NA</v>
          </cell>
          <cell r="AA1403">
            <v>-10130</v>
          </cell>
          <cell r="AD1403">
            <v>14234</v>
          </cell>
          <cell r="AG1403" t="str">
            <v>NA</v>
          </cell>
          <cell r="AH1403" t="str">
            <v>NA</v>
          </cell>
          <cell r="AJ1403" t="str">
            <v>NA</v>
          </cell>
          <cell r="AK1403" t="str">
            <v/>
          </cell>
          <cell r="AM1403" t="str">
            <v>NA</v>
          </cell>
          <cell r="AN1403" t="str">
            <v>NA</v>
          </cell>
          <cell r="AO1403" t="str">
            <v>NA</v>
          </cell>
          <cell r="AP1403" t="str">
            <v>NA</v>
          </cell>
          <cell r="AQ1403" t="str">
            <v>NA</v>
          </cell>
          <cell r="AR1403">
            <v>230942</v>
          </cell>
          <cell r="AS1403">
            <v>86894</v>
          </cell>
          <cell r="AT1403">
            <v>144048</v>
          </cell>
          <cell r="AV1403">
            <v>71898</v>
          </cell>
          <cell r="AW1403" t="str">
            <v>NA</v>
          </cell>
        </row>
        <row r="1404">
          <cell r="B1404" t="str">
            <v>1999Y</v>
          </cell>
          <cell r="D1404" t="str">
            <v>Knight Inc.</v>
          </cell>
          <cell r="E1404">
            <v>13397</v>
          </cell>
          <cell r="F1404">
            <v>1069</v>
          </cell>
          <cell r="G1404" t="str">
            <v>NA</v>
          </cell>
          <cell r="J1404" t="str">
            <v>NA</v>
          </cell>
          <cell r="K1404">
            <v>17362000</v>
          </cell>
          <cell r="L1404">
            <v>91443</v>
          </cell>
          <cell r="M1404" t="str">
            <v>NA</v>
          </cell>
          <cell r="N1404" t="str">
            <v>NA</v>
          </cell>
          <cell r="O1404">
            <v>69375</v>
          </cell>
          <cell r="P1404" t="str">
            <v>NA</v>
          </cell>
          <cell r="S1404">
            <v>12048</v>
          </cell>
          <cell r="W1404">
            <v>13794</v>
          </cell>
          <cell r="X1404">
            <v>-22268</v>
          </cell>
          <cell r="Y1404" t="str">
            <v>NA</v>
          </cell>
          <cell r="Z1404" t="str">
            <v>NA</v>
          </cell>
          <cell r="AA1404">
            <v>-7379</v>
          </cell>
          <cell r="AD1404">
            <v>14466</v>
          </cell>
          <cell r="AG1404" t="str">
            <v>NA</v>
          </cell>
          <cell r="AH1404" t="str">
            <v>NA</v>
          </cell>
          <cell r="AJ1404" t="str">
            <v>NA</v>
          </cell>
          <cell r="AK1404" t="str">
            <v/>
          </cell>
          <cell r="AM1404" t="str">
            <v>NA</v>
          </cell>
          <cell r="AN1404" t="str">
            <v>NA</v>
          </cell>
          <cell r="AO1404" t="str">
            <v>NA</v>
          </cell>
          <cell r="AP1404" t="str">
            <v>NA</v>
          </cell>
          <cell r="AQ1404" t="str">
            <v>NA</v>
          </cell>
          <cell r="AR1404">
            <v>226679.5</v>
          </cell>
          <cell r="AS1404">
            <v>80758.5</v>
          </cell>
          <cell r="AT1404">
            <v>145921</v>
          </cell>
          <cell r="AV1404">
            <v>69375</v>
          </cell>
          <cell r="AW1404" t="str">
            <v>NA</v>
          </cell>
        </row>
        <row r="1405">
          <cell r="B1405" t="str">
            <v>1998Y</v>
          </cell>
          <cell r="D1405" t="str">
            <v>Knight Inc.</v>
          </cell>
          <cell r="E1405">
            <v>12742</v>
          </cell>
          <cell r="F1405">
            <v>951</v>
          </cell>
          <cell r="G1405" t="str">
            <v>NA</v>
          </cell>
          <cell r="J1405" t="str">
            <v>NA</v>
          </cell>
          <cell r="K1405">
            <v>48638808</v>
          </cell>
          <cell r="L1405">
            <v>191458</v>
          </cell>
          <cell r="M1405" t="str">
            <v>NA</v>
          </cell>
          <cell r="N1405" t="str">
            <v>NA</v>
          </cell>
          <cell r="O1405">
            <v>118101</v>
          </cell>
          <cell r="P1405" t="str">
            <v>NA</v>
          </cell>
          <cell r="S1405">
            <v>13950</v>
          </cell>
          <cell r="W1405">
            <v>14252</v>
          </cell>
          <cell r="X1405">
            <v>11875</v>
          </cell>
          <cell r="Y1405" t="str">
            <v>NA</v>
          </cell>
          <cell r="Z1405" t="str">
            <v>NA</v>
          </cell>
          <cell r="AA1405">
            <v>-15832</v>
          </cell>
          <cell r="AD1405">
            <v>13693</v>
          </cell>
          <cell r="AG1405" t="str">
            <v>NA</v>
          </cell>
          <cell r="AH1405" t="str">
            <v>NA</v>
          </cell>
          <cell r="AJ1405" t="str">
            <v>NA</v>
          </cell>
          <cell r="AK1405" t="str">
            <v/>
          </cell>
          <cell r="AM1405" t="str">
            <v>NA</v>
          </cell>
          <cell r="AN1405" t="str">
            <v>NA</v>
          </cell>
          <cell r="AO1405" t="str">
            <v>NA</v>
          </cell>
          <cell r="AP1405" t="str">
            <v>NA</v>
          </cell>
          <cell r="AQ1405" t="str">
            <v>NA</v>
          </cell>
          <cell r="AR1405">
            <v>224904.5</v>
          </cell>
          <cell r="AS1405">
            <v>82213</v>
          </cell>
          <cell r="AT1405">
            <v>142691.5</v>
          </cell>
          <cell r="AV1405">
            <v>118101</v>
          </cell>
          <cell r="AW1405" t="str">
            <v>NA</v>
          </cell>
        </row>
        <row r="1406">
          <cell r="B1406" t="str">
            <v>1997Y</v>
          </cell>
          <cell r="D1406" t="str">
            <v>Knight Inc.</v>
          </cell>
          <cell r="E1406">
            <v>13773</v>
          </cell>
          <cell r="F1406">
            <v>963</v>
          </cell>
          <cell r="G1406" t="str">
            <v>NA</v>
          </cell>
          <cell r="J1406" t="str">
            <v>NA</v>
          </cell>
          <cell r="K1406">
            <v>36173400</v>
          </cell>
          <cell r="L1406">
            <v>200851</v>
          </cell>
          <cell r="M1406" t="str">
            <v>NA</v>
          </cell>
          <cell r="N1406" t="str">
            <v>NA</v>
          </cell>
          <cell r="O1406">
            <v>146827</v>
          </cell>
          <cell r="P1406" t="str">
            <v>NA</v>
          </cell>
          <cell r="S1406">
            <v>15648</v>
          </cell>
          <cell r="W1406">
            <v>14224</v>
          </cell>
          <cell r="X1406">
            <v>7778</v>
          </cell>
          <cell r="Y1406" t="str">
            <v>NA</v>
          </cell>
          <cell r="Z1406" t="str">
            <v>NA</v>
          </cell>
          <cell r="AA1406">
            <v>-12867</v>
          </cell>
          <cell r="AD1406">
            <v>14737</v>
          </cell>
          <cell r="AG1406" t="str">
            <v>NA</v>
          </cell>
          <cell r="AH1406" t="str">
            <v>NA</v>
          </cell>
          <cell r="AJ1406" t="str">
            <v>NA</v>
          </cell>
          <cell r="AK1406" t="str">
            <v/>
          </cell>
          <cell r="AM1406" t="str">
            <v>NA</v>
          </cell>
          <cell r="AN1406" t="str">
            <v>NA</v>
          </cell>
          <cell r="AO1406" t="str">
            <v>NA</v>
          </cell>
          <cell r="AP1406" t="str">
            <v>NA</v>
          </cell>
          <cell r="AQ1406" t="str">
            <v>NA</v>
          </cell>
          <cell r="AR1406">
            <v>220125</v>
          </cell>
          <cell r="AS1406" t="str">
            <v>NA</v>
          </cell>
          <cell r="AT1406" t="str">
            <v>NA</v>
          </cell>
          <cell r="AV1406">
            <v>146827</v>
          </cell>
          <cell r="AW1406" t="str">
            <v>NA</v>
          </cell>
        </row>
        <row r="1407">
          <cell r="B1407" t="str">
            <v>1996Y</v>
          </cell>
          <cell r="D1407" t="str">
            <v>Knight Inc.</v>
          </cell>
          <cell r="E1407">
            <v>15478</v>
          </cell>
          <cell r="F1407">
            <v>1165</v>
          </cell>
          <cell r="G1407" t="str">
            <v>NA</v>
          </cell>
          <cell r="J1407" t="str">
            <v>NA</v>
          </cell>
          <cell r="K1407">
            <v>35412432</v>
          </cell>
          <cell r="L1407">
            <v>189684</v>
          </cell>
          <cell r="M1407" t="str">
            <v>NA</v>
          </cell>
          <cell r="N1407" t="str">
            <v>NA</v>
          </cell>
          <cell r="O1407">
            <v>127688</v>
          </cell>
          <cell r="P1407" t="str">
            <v>NA</v>
          </cell>
          <cell r="S1407">
            <v>18390</v>
          </cell>
          <cell r="W1407">
            <v>11466</v>
          </cell>
          <cell r="X1407">
            <v>10952</v>
          </cell>
          <cell r="Y1407" t="str">
            <v>NA</v>
          </cell>
          <cell r="Z1407" t="str">
            <v>NA</v>
          </cell>
          <cell r="AA1407">
            <v>-27173</v>
          </cell>
          <cell r="AD1407">
            <v>16643</v>
          </cell>
          <cell r="AG1407" t="str">
            <v>NA</v>
          </cell>
          <cell r="AH1407" t="str">
            <v>NA</v>
          </cell>
          <cell r="AJ1407" t="str">
            <v>NA</v>
          </cell>
          <cell r="AK1407" t="str">
            <v/>
          </cell>
          <cell r="AM1407" t="str">
            <v>NA</v>
          </cell>
          <cell r="AN1407" t="str">
            <v>NA</v>
          </cell>
          <cell r="AO1407" t="str">
            <v>NA</v>
          </cell>
          <cell r="AP1407" t="str">
            <v>NA</v>
          </cell>
          <cell r="AQ1407" t="str">
            <v>NA</v>
          </cell>
          <cell r="AR1407" t="str">
            <v>NA</v>
          </cell>
          <cell r="AS1407" t="str">
            <v>NA</v>
          </cell>
          <cell r="AT1407" t="str">
            <v>NA</v>
          </cell>
          <cell r="AV1407">
            <v>127688</v>
          </cell>
          <cell r="AW1407" t="str">
            <v>NA</v>
          </cell>
        </row>
        <row r="1408">
          <cell r="B1408" t="str">
            <v>2006Y</v>
          </cell>
          <cell r="D1408" t="str">
            <v>MidAmerican Energy Company</v>
          </cell>
          <cell r="E1408">
            <v>28107</v>
          </cell>
          <cell r="F1408">
            <v>12113</v>
          </cell>
          <cell r="G1408">
            <v>682672</v>
          </cell>
          <cell r="J1408">
            <v>682696</v>
          </cell>
          <cell r="K1408">
            <v>117323464.55</v>
          </cell>
          <cell r="L1408">
            <v>1039395</v>
          </cell>
          <cell r="M1408">
            <v>45455206.550000004</v>
          </cell>
          <cell r="N1408">
            <v>522089</v>
          </cell>
          <cell r="O1408">
            <v>446602</v>
          </cell>
          <cell r="P1408" t="str">
            <v>NA</v>
          </cell>
          <cell r="S1408">
            <v>27650</v>
          </cell>
          <cell r="W1408">
            <v>41017</v>
          </cell>
          <cell r="X1408">
            <v>266676</v>
          </cell>
          <cell r="Y1408">
            <v>3218</v>
          </cell>
          <cell r="Z1408">
            <v>14274</v>
          </cell>
          <cell r="AA1408">
            <v>-809866</v>
          </cell>
          <cell r="AD1408">
            <v>40220</v>
          </cell>
          <cell r="AG1408">
            <v>179936324.302</v>
          </cell>
          <cell r="AH1408">
            <v>67281</v>
          </cell>
          <cell r="AJ1408">
            <v>613</v>
          </cell>
          <cell r="AK1408">
            <v>6157.325014572132</v>
          </cell>
          <cell r="AM1408">
            <v>12696</v>
          </cell>
          <cell r="AN1408">
            <v>0.012340333405499025</v>
          </cell>
          <cell r="AO1408">
            <v>8322</v>
          </cell>
          <cell r="AP1408">
            <v>134481117.75199997</v>
          </cell>
          <cell r="AQ1408">
            <v>-0.1735544174871004</v>
          </cell>
          <cell r="AR1408" t="str">
            <v>NA</v>
          </cell>
          <cell r="AS1408" t="str">
            <v>NA</v>
          </cell>
          <cell r="AT1408" t="str">
            <v>NA</v>
          </cell>
          <cell r="AV1408">
            <v>446602</v>
          </cell>
          <cell r="AW1408" t="str">
            <v>NA</v>
          </cell>
        </row>
        <row r="1409">
          <cell r="B1409" t="str">
            <v>2005Y</v>
          </cell>
          <cell r="D1409" t="str">
            <v>MidAmerican Energy Company</v>
          </cell>
          <cell r="E1409">
            <v>26853</v>
          </cell>
          <cell r="F1409">
            <v>10323</v>
          </cell>
          <cell r="G1409">
            <v>674352</v>
          </cell>
          <cell r="J1409">
            <v>674374</v>
          </cell>
          <cell r="K1409">
            <v>125634147.126</v>
          </cell>
          <cell r="L1409">
            <v>1241485</v>
          </cell>
          <cell r="M1409">
            <v>49218862.088</v>
          </cell>
          <cell r="N1409">
            <v>601577</v>
          </cell>
          <cell r="O1409">
            <v>548248</v>
          </cell>
          <cell r="P1409" t="str">
            <v>NA</v>
          </cell>
          <cell r="S1409">
            <v>32526</v>
          </cell>
          <cell r="W1409">
            <v>35475</v>
          </cell>
          <cell r="X1409">
            <v>221297</v>
          </cell>
          <cell r="Y1409">
            <v>3804</v>
          </cell>
          <cell r="Z1409">
            <v>14204</v>
          </cell>
          <cell r="AA1409">
            <v>-744684</v>
          </cell>
          <cell r="AD1409">
            <v>37177</v>
          </cell>
          <cell r="AG1409">
            <v>190691465.836</v>
          </cell>
          <cell r="AH1409">
            <v>67481.544</v>
          </cell>
          <cell r="AJ1409">
            <v>617.5</v>
          </cell>
          <cell r="AK1409">
            <v>6572.831207164516</v>
          </cell>
          <cell r="AM1409">
            <v>3005</v>
          </cell>
          <cell r="AN1409">
            <v>0.01448525374391684</v>
          </cell>
          <cell r="AO1409">
            <v>9629</v>
          </cell>
          <cell r="AP1409">
            <v>141472603.748</v>
          </cell>
          <cell r="AQ1409" t="str">
            <v>NA</v>
          </cell>
          <cell r="AR1409" t="str">
            <v>NA</v>
          </cell>
          <cell r="AS1409" t="str">
            <v>NA</v>
          </cell>
          <cell r="AT1409" t="str">
            <v>NA</v>
          </cell>
          <cell r="AV1409">
            <v>548248</v>
          </cell>
          <cell r="AW1409" t="str">
            <v>NA</v>
          </cell>
        </row>
        <row r="1410">
          <cell r="B1410" t="str">
            <v>2004Y</v>
          </cell>
          <cell r="D1410" t="str">
            <v>MidAmerican Energy Company</v>
          </cell>
          <cell r="E1410">
            <v>27138</v>
          </cell>
          <cell r="F1410">
            <v>14643</v>
          </cell>
          <cell r="G1410">
            <v>664723</v>
          </cell>
          <cell r="J1410">
            <v>664745</v>
          </cell>
          <cell r="K1410">
            <v>120912684.03400001</v>
          </cell>
          <cell r="L1410">
            <v>957152.5</v>
          </cell>
          <cell r="M1410">
            <v>50309757.212</v>
          </cell>
          <cell r="N1410">
            <v>495799.5</v>
          </cell>
          <cell r="O1410">
            <v>516382</v>
          </cell>
          <cell r="P1410">
            <v>79743433</v>
          </cell>
          <cell r="S1410">
            <v>47330</v>
          </cell>
          <cell r="W1410">
            <v>35296</v>
          </cell>
          <cell r="X1410">
            <v>210454</v>
          </cell>
          <cell r="Y1410">
            <v>3758</v>
          </cell>
          <cell r="Z1410">
            <v>17453</v>
          </cell>
          <cell r="AA1410">
            <v>-730487</v>
          </cell>
          <cell r="AD1410">
            <v>41781</v>
          </cell>
          <cell r="AH1410">
            <v>65126.99799999999</v>
          </cell>
          <cell r="AJ1410">
            <v>619.5</v>
          </cell>
          <cell r="AK1410">
            <v>6567.837859585064</v>
          </cell>
          <cell r="AM1410">
            <v>11951</v>
          </cell>
          <cell r="AN1410">
            <v>0.013205686492978763</v>
          </cell>
          <cell r="AO1410">
            <v>8664</v>
          </cell>
          <cell r="AP1410">
            <v>-50309757.212</v>
          </cell>
          <cell r="AQ1410" t="str">
            <v>NA</v>
          </cell>
          <cell r="AR1410">
            <v>792379.5</v>
          </cell>
          <cell r="AS1410">
            <v>363561.5</v>
          </cell>
          <cell r="AT1410">
            <v>428818</v>
          </cell>
          <cell r="AV1410">
            <v>516382</v>
          </cell>
          <cell r="AW1410">
            <v>79743433</v>
          </cell>
        </row>
        <row r="1411">
          <cell r="B1411" t="str">
            <v>2003Y</v>
          </cell>
          <cell r="D1411" t="str">
            <v>MidAmerican Energy Company</v>
          </cell>
          <cell r="E1411">
            <v>24990</v>
          </cell>
          <cell r="F1411">
            <v>12464</v>
          </cell>
          <cell r="G1411">
            <v>656058</v>
          </cell>
          <cell r="J1411">
            <v>656081</v>
          </cell>
          <cell r="K1411">
            <v>119562885.19</v>
          </cell>
          <cell r="L1411">
            <v>892904</v>
          </cell>
          <cell r="M1411">
            <v>54196034.644</v>
          </cell>
          <cell r="N1411">
            <v>491669</v>
          </cell>
          <cell r="O1411">
            <v>503909</v>
          </cell>
          <cell r="P1411">
            <v>83840010</v>
          </cell>
          <cell r="S1411">
            <v>50442</v>
          </cell>
          <cell r="W1411">
            <v>34529</v>
          </cell>
          <cell r="X1411">
            <v>188597</v>
          </cell>
          <cell r="Y1411">
            <v>3682</v>
          </cell>
          <cell r="Z1411">
            <v>19192</v>
          </cell>
          <cell r="AA1411">
            <v>-358857</v>
          </cell>
          <cell r="AD1411">
            <v>37454</v>
          </cell>
          <cell r="AH1411">
            <v>63572.538</v>
          </cell>
          <cell r="AJ1411">
            <v>630</v>
          </cell>
          <cell r="AK1411">
            <v>6922.649655249054</v>
          </cell>
          <cell r="AM1411">
            <v>11721</v>
          </cell>
          <cell r="AN1411">
            <v>0.005937878787878788</v>
          </cell>
          <cell r="AO1411" t="str">
            <v>NA</v>
          </cell>
          <cell r="AP1411">
            <v>-54196034.644</v>
          </cell>
          <cell r="AQ1411" t="str">
            <v>NA</v>
          </cell>
          <cell r="AR1411">
            <v>766176</v>
          </cell>
          <cell r="AS1411">
            <v>349914</v>
          </cell>
          <cell r="AT1411">
            <v>416262</v>
          </cell>
          <cell r="AV1411">
            <v>503909</v>
          </cell>
          <cell r="AW1411">
            <v>83840010</v>
          </cell>
        </row>
        <row r="1412">
          <cell r="B1412" t="str">
            <v>2002Y</v>
          </cell>
          <cell r="D1412" t="str">
            <v>MidAmerican Energy Company</v>
          </cell>
          <cell r="E1412">
            <v>24524</v>
          </cell>
          <cell r="F1412">
            <v>12798</v>
          </cell>
          <cell r="G1412">
            <v>578444</v>
          </cell>
          <cell r="J1412">
            <v>660000</v>
          </cell>
          <cell r="K1412">
            <v>117862112.414</v>
          </cell>
          <cell r="L1412">
            <v>592259</v>
          </cell>
          <cell r="M1412">
            <v>46548494.642</v>
          </cell>
          <cell r="N1412">
            <v>320681</v>
          </cell>
          <cell r="O1412">
            <v>324862</v>
          </cell>
          <cell r="P1412">
            <v>81083740</v>
          </cell>
          <cell r="S1412">
            <v>42482</v>
          </cell>
          <cell r="W1412">
            <v>32656</v>
          </cell>
          <cell r="X1412">
            <v>175821</v>
          </cell>
          <cell r="Y1412">
            <v>2511</v>
          </cell>
          <cell r="Z1412">
            <v>16064</v>
          </cell>
          <cell r="AA1412">
            <v>-340117</v>
          </cell>
          <cell r="AD1412">
            <v>37322</v>
          </cell>
          <cell r="AH1412">
            <v>62730.113000000005</v>
          </cell>
          <cell r="AJ1412">
            <v>634</v>
          </cell>
          <cell r="AK1412">
            <v>6685.553862923374</v>
          </cell>
          <cell r="AM1412">
            <v>11582</v>
          </cell>
          <cell r="AN1412" t="str">
            <v>NA</v>
          </cell>
          <cell r="AO1412" t="str">
            <v>NA</v>
          </cell>
          <cell r="AP1412">
            <v>-46548494.642</v>
          </cell>
          <cell r="AQ1412" t="str">
            <v>NA</v>
          </cell>
          <cell r="AR1412">
            <v>742983.5</v>
          </cell>
          <cell r="AS1412">
            <v>338330</v>
          </cell>
          <cell r="AT1412">
            <v>404653.5</v>
          </cell>
          <cell r="AV1412">
            <v>324862</v>
          </cell>
          <cell r="AW1412">
            <v>81083740</v>
          </cell>
        </row>
        <row r="1413">
          <cell r="B1413" t="str">
            <v>2001Y</v>
          </cell>
          <cell r="D1413" t="str">
            <v>MidAmerican Energy Company</v>
          </cell>
          <cell r="E1413">
            <v>24930</v>
          </cell>
          <cell r="F1413">
            <v>13299</v>
          </cell>
          <cell r="G1413" t="str">
            <v>NA</v>
          </cell>
          <cell r="J1413" t="str">
            <v>NA</v>
          </cell>
          <cell r="K1413" t="str">
            <v>NA</v>
          </cell>
          <cell r="L1413" t="str">
            <v>NA</v>
          </cell>
          <cell r="M1413" t="str">
            <v>NA</v>
          </cell>
          <cell r="N1413" t="str">
            <v>NA</v>
          </cell>
          <cell r="O1413">
            <v>426240</v>
          </cell>
          <cell r="P1413" t="str">
            <v>NA</v>
          </cell>
          <cell r="S1413">
            <v>39901</v>
          </cell>
          <cell r="W1413">
            <v>35634</v>
          </cell>
          <cell r="X1413">
            <v>152778</v>
          </cell>
          <cell r="Y1413" t="str">
            <v>NA</v>
          </cell>
          <cell r="Z1413" t="str">
            <v>NA</v>
          </cell>
          <cell r="AA1413">
            <v>-232205</v>
          </cell>
          <cell r="AD1413">
            <v>38229</v>
          </cell>
          <cell r="AG1413" t="str">
            <v>NA</v>
          </cell>
          <cell r="AH1413" t="str">
            <v>NA</v>
          </cell>
          <cell r="AJ1413" t="str">
            <v>NA</v>
          </cell>
          <cell r="AK1413" t="str">
            <v/>
          </cell>
          <cell r="AM1413">
            <v>10863</v>
          </cell>
          <cell r="AN1413" t="str">
            <v>NA</v>
          </cell>
          <cell r="AO1413" t="str">
            <v>NA</v>
          </cell>
          <cell r="AP1413" t="str">
            <v>NA</v>
          </cell>
          <cell r="AQ1413" t="str">
            <v>NA</v>
          </cell>
          <cell r="AR1413">
            <v>714809.5</v>
          </cell>
          <cell r="AS1413">
            <v>322090.5</v>
          </cell>
          <cell r="AT1413">
            <v>392719</v>
          </cell>
          <cell r="AV1413">
            <v>426240</v>
          </cell>
          <cell r="AW1413" t="str">
            <v>NA</v>
          </cell>
        </row>
        <row r="1414">
          <cell r="B1414" t="str">
            <v>2000Y</v>
          </cell>
          <cell r="D1414" t="str">
            <v>MidAmerican Energy Company</v>
          </cell>
          <cell r="E1414">
            <v>23832</v>
          </cell>
          <cell r="F1414">
            <v>10867</v>
          </cell>
          <cell r="G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>
            <v>444632</v>
          </cell>
          <cell r="P1414" t="str">
            <v>NA</v>
          </cell>
          <cell r="S1414">
            <v>37457</v>
          </cell>
          <cell r="W1414">
            <v>35231</v>
          </cell>
          <cell r="X1414">
            <v>165456</v>
          </cell>
          <cell r="Y1414" t="str">
            <v>NA</v>
          </cell>
          <cell r="Z1414" t="str">
            <v>NA</v>
          </cell>
          <cell r="AA1414">
            <v>-205695</v>
          </cell>
          <cell r="AD1414">
            <v>34699</v>
          </cell>
          <cell r="AG1414" t="str">
            <v>NA</v>
          </cell>
          <cell r="AH1414" t="str">
            <v>NA</v>
          </cell>
          <cell r="AJ1414" t="str">
            <v>NA</v>
          </cell>
          <cell r="AK1414" t="str">
            <v/>
          </cell>
          <cell r="AM1414" t="str">
            <v>NA</v>
          </cell>
          <cell r="AN1414" t="str">
            <v>NA</v>
          </cell>
          <cell r="AO1414" t="str">
            <v>NA</v>
          </cell>
          <cell r="AP1414" t="str">
            <v>NA</v>
          </cell>
          <cell r="AQ1414" t="str">
            <v>NA</v>
          </cell>
          <cell r="AR1414">
            <v>690230.5</v>
          </cell>
          <cell r="AS1414">
            <v>305651.5</v>
          </cell>
          <cell r="AT1414">
            <v>384579</v>
          </cell>
          <cell r="AV1414">
            <v>444632</v>
          </cell>
          <cell r="AW1414" t="str">
            <v>NA</v>
          </cell>
        </row>
        <row r="1415">
          <cell r="B1415" t="str">
            <v>1999Y</v>
          </cell>
          <cell r="D1415" t="str">
            <v>MidAmerican Energy Company</v>
          </cell>
          <cell r="E1415">
            <v>23447</v>
          </cell>
          <cell r="F1415">
            <v>9970</v>
          </cell>
          <cell r="G1415" t="str">
            <v>NA</v>
          </cell>
          <cell r="J1415" t="str">
            <v>NA</v>
          </cell>
          <cell r="K1415" t="str">
            <v>NA</v>
          </cell>
          <cell r="L1415" t="str">
            <v>NA</v>
          </cell>
          <cell r="M1415" t="str">
            <v>NA</v>
          </cell>
          <cell r="N1415" t="str">
            <v>NA</v>
          </cell>
          <cell r="O1415">
            <v>241990</v>
          </cell>
          <cell r="P1415" t="str">
            <v>NA</v>
          </cell>
          <cell r="S1415">
            <v>44352</v>
          </cell>
          <cell r="W1415">
            <v>36946</v>
          </cell>
          <cell r="X1415">
            <v>127331</v>
          </cell>
          <cell r="Y1415" t="str">
            <v>NA</v>
          </cell>
          <cell r="Z1415" t="str">
            <v>NA</v>
          </cell>
          <cell r="AA1415">
            <v>-198807</v>
          </cell>
          <cell r="AD1415">
            <v>33417</v>
          </cell>
          <cell r="AG1415" t="str">
            <v>NA</v>
          </cell>
          <cell r="AH1415" t="str">
            <v>NA</v>
          </cell>
          <cell r="AJ1415" t="str">
            <v>NA</v>
          </cell>
          <cell r="AK1415" t="str">
            <v/>
          </cell>
          <cell r="AM1415" t="str">
            <v>NA</v>
          </cell>
          <cell r="AN1415" t="str">
            <v>NA</v>
          </cell>
          <cell r="AO1415" t="str">
            <v>NA</v>
          </cell>
          <cell r="AP1415" t="str">
            <v>NA</v>
          </cell>
          <cell r="AQ1415" t="str">
            <v>NA</v>
          </cell>
          <cell r="AR1415">
            <v>668336.5</v>
          </cell>
          <cell r="AS1415">
            <v>289431.5</v>
          </cell>
          <cell r="AT1415">
            <v>378905</v>
          </cell>
          <cell r="AV1415">
            <v>241990</v>
          </cell>
          <cell r="AW1415" t="str">
            <v>NA</v>
          </cell>
        </row>
        <row r="1416">
          <cell r="B1416" t="str">
            <v>1998Y</v>
          </cell>
          <cell r="D1416" t="str">
            <v>MidAmerican Energy Company</v>
          </cell>
          <cell r="E1416">
            <v>28461</v>
          </cell>
          <cell r="F1416">
            <v>6884</v>
          </cell>
          <cell r="G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>
            <v>245144</v>
          </cell>
          <cell r="P1416" t="str">
            <v>NA</v>
          </cell>
          <cell r="S1416">
            <v>35833</v>
          </cell>
          <cell r="W1416">
            <v>44775</v>
          </cell>
          <cell r="X1416">
            <v>115594</v>
          </cell>
          <cell r="Y1416" t="str">
            <v>NA</v>
          </cell>
          <cell r="Z1416" t="str">
            <v>NA</v>
          </cell>
          <cell r="AA1416">
            <v>-186693</v>
          </cell>
          <cell r="AD1416">
            <v>35345</v>
          </cell>
          <cell r="AG1416" t="str">
            <v>NA</v>
          </cell>
          <cell r="AH1416" t="str">
            <v>NA</v>
          </cell>
          <cell r="AJ1416" t="str">
            <v>NA</v>
          </cell>
          <cell r="AK1416" t="str">
            <v/>
          </cell>
          <cell r="AM1416" t="str">
            <v>NA</v>
          </cell>
          <cell r="AN1416" t="str">
            <v>NA</v>
          </cell>
          <cell r="AO1416" t="str">
            <v>NA</v>
          </cell>
          <cell r="AP1416" t="str">
            <v>NA</v>
          </cell>
          <cell r="AQ1416" t="str">
            <v>NA</v>
          </cell>
          <cell r="AR1416">
            <v>647498.5</v>
          </cell>
          <cell r="AS1416">
            <v>273384</v>
          </cell>
          <cell r="AT1416">
            <v>374114.5</v>
          </cell>
          <cell r="AV1416">
            <v>245144</v>
          </cell>
          <cell r="AW1416" t="str">
            <v>NA</v>
          </cell>
        </row>
        <row r="1417">
          <cell r="B1417" t="str">
            <v>1997Y</v>
          </cell>
          <cell r="D1417" t="str">
            <v>MidAmerican Energy Company</v>
          </cell>
          <cell r="E1417">
            <v>25202</v>
          </cell>
          <cell r="F1417">
            <v>7557</v>
          </cell>
          <cell r="G1417" t="str">
            <v>NA</v>
          </cell>
          <cell r="J1417" t="str">
            <v>NA</v>
          </cell>
          <cell r="K1417" t="str">
            <v>NA</v>
          </cell>
          <cell r="L1417" t="str">
            <v>NA</v>
          </cell>
          <cell r="M1417" t="str">
            <v>NA</v>
          </cell>
          <cell r="N1417" t="str">
            <v>NA</v>
          </cell>
          <cell r="O1417">
            <v>355919</v>
          </cell>
          <cell r="P1417" t="str">
            <v>NA</v>
          </cell>
          <cell r="S1417">
            <v>36138</v>
          </cell>
          <cell r="W1417">
            <v>28697</v>
          </cell>
          <cell r="X1417">
            <v>125941</v>
          </cell>
          <cell r="Y1417" t="str">
            <v>NA</v>
          </cell>
          <cell r="Z1417" t="str">
            <v>NA</v>
          </cell>
          <cell r="AA1417">
            <v>-152100</v>
          </cell>
          <cell r="AD1417">
            <v>32758</v>
          </cell>
          <cell r="AG1417" t="str">
            <v>NA</v>
          </cell>
          <cell r="AH1417" t="str">
            <v>NA</v>
          </cell>
          <cell r="AJ1417" t="str">
            <v>NA</v>
          </cell>
          <cell r="AK1417" t="str">
            <v/>
          </cell>
          <cell r="AM1417" t="str">
            <v>NA</v>
          </cell>
          <cell r="AN1417" t="str">
            <v>NA</v>
          </cell>
          <cell r="AO1417" t="str">
            <v>NA</v>
          </cell>
          <cell r="AP1417" t="str">
            <v>NA</v>
          </cell>
          <cell r="AQ1417" t="str">
            <v>NA</v>
          </cell>
          <cell r="AR1417">
            <v>625579.5</v>
          </cell>
          <cell r="AS1417">
            <v>257023</v>
          </cell>
          <cell r="AT1417">
            <v>368556.5</v>
          </cell>
          <cell r="AV1417">
            <v>355919</v>
          </cell>
          <cell r="AW1417" t="str">
            <v>NA</v>
          </cell>
        </row>
        <row r="1418">
          <cell r="B1418" t="str">
            <v>1996Y</v>
          </cell>
          <cell r="D1418" t="str">
            <v>MidAmerican Energy Company</v>
          </cell>
          <cell r="E1418">
            <v>23372</v>
          </cell>
          <cell r="F1418">
            <v>7233</v>
          </cell>
          <cell r="G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>
            <v>345711</v>
          </cell>
          <cell r="P1418" t="str">
            <v>NA</v>
          </cell>
          <cell r="S1418">
            <v>26831</v>
          </cell>
          <cell r="W1418">
            <v>22536</v>
          </cell>
          <cell r="X1418">
            <v>154971</v>
          </cell>
          <cell r="Y1418" t="str">
            <v>NA</v>
          </cell>
          <cell r="Z1418" t="str">
            <v>NA</v>
          </cell>
          <cell r="AA1418">
            <v>-132686</v>
          </cell>
          <cell r="AD1418">
            <v>30605</v>
          </cell>
          <cell r="AG1418" t="str">
            <v>NA</v>
          </cell>
          <cell r="AH1418" t="str">
            <v>NA</v>
          </cell>
          <cell r="AJ1418" t="str">
            <v>NA</v>
          </cell>
          <cell r="AK1418" t="str">
            <v/>
          </cell>
          <cell r="AM1418" t="str">
            <v>NA</v>
          </cell>
          <cell r="AN1418" t="str">
            <v>NA</v>
          </cell>
          <cell r="AO1418" t="str">
            <v>NA</v>
          </cell>
          <cell r="AP1418" t="str">
            <v>NA</v>
          </cell>
          <cell r="AQ1418" t="str">
            <v>NA</v>
          </cell>
          <cell r="AR1418" t="str">
            <v>NA</v>
          </cell>
          <cell r="AS1418" t="str">
            <v>NA</v>
          </cell>
          <cell r="AT1418" t="str">
            <v>NA</v>
          </cell>
          <cell r="AV1418">
            <v>345711</v>
          </cell>
          <cell r="AW1418" t="str">
            <v>NA</v>
          </cell>
        </row>
        <row r="1419">
          <cell r="B1419" t="str">
            <v>2006Y</v>
          </cell>
          <cell r="D1419" t="str">
            <v>Minnesota Energy Resources Corp</v>
          </cell>
          <cell r="E1419">
            <v>5283</v>
          </cell>
          <cell r="F1419">
            <v>1380</v>
          </cell>
          <cell r="G1419">
            <v>205340</v>
          </cell>
          <cell r="J1419">
            <v>205340</v>
          </cell>
          <cell r="K1419">
            <v>11999405</v>
          </cell>
          <cell r="L1419">
            <v>110879</v>
          </cell>
          <cell r="M1419">
            <v>6584274</v>
          </cell>
          <cell r="N1419">
            <v>64860</v>
          </cell>
          <cell r="O1419" t="str">
            <v>NA</v>
          </cell>
          <cell r="P1419" t="str">
            <v>NA</v>
          </cell>
          <cell r="S1419">
            <v>12781</v>
          </cell>
          <cell r="W1419" t="str">
            <v>NA</v>
          </cell>
          <cell r="X1419">
            <v>-3994</v>
          </cell>
          <cell r="Y1419" t="str">
            <v>NA</v>
          </cell>
          <cell r="Z1419" t="str">
            <v>NA</v>
          </cell>
          <cell r="AA1419" t="str">
            <v>NA</v>
          </cell>
          <cell r="AD1419">
            <v>6663</v>
          </cell>
          <cell r="AG1419" t="str">
            <v>NA</v>
          </cell>
          <cell r="AH1419" t="str">
            <v>NA</v>
          </cell>
          <cell r="AJ1419" t="str">
            <v>NA</v>
          </cell>
          <cell r="AK1419">
            <v>7434</v>
          </cell>
          <cell r="AM1419">
            <v>3989</v>
          </cell>
          <cell r="AN1419">
            <v>0.026299743100190925</v>
          </cell>
          <cell r="AO1419">
            <v>5262</v>
          </cell>
          <cell r="AP1419" t="str">
            <v>NA</v>
          </cell>
          <cell r="AQ1419">
            <v>-0.6388306352951858</v>
          </cell>
          <cell r="AR1419">
            <v>246108</v>
          </cell>
          <cell r="AS1419">
            <v>105854.5</v>
          </cell>
          <cell r="AT1419">
            <v>140253.5</v>
          </cell>
          <cell r="AV1419" t="str">
            <v>NA</v>
          </cell>
          <cell r="AW1419" t="str">
            <v>NA</v>
          </cell>
        </row>
        <row r="1420">
          <cell r="B1420" t="str">
            <v>2005Y</v>
          </cell>
          <cell r="D1420" t="str">
            <v>Minnesota Energy Resources Corp</v>
          </cell>
          <cell r="E1420" t="str">
            <v>NA</v>
          </cell>
          <cell r="F1420">
            <v>1917</v>
          </cell>
          <cell r="G1420">
            <v>200078</v>
          </cell>
          <cell r="J1420">
            <v>200078</v>
          </cell>
          <cell r="K1420">
            <v>30825780</v>
          </cell>
          <cell r="L1420">
            <v>306669</v>
          </cell>
          <cell r="M1420">
            <v>17513689</v>
          </cell>
          <cell r="N1420">
            <v>176463</v>
          </cell>
          <cell r="O1420" t="str">
            <v>NA</v>
          </cell>
          <cell r="P1420" t="str">
            <v>NA</v>
          </cell>
          <cell r="S1420" t="str">
            <v>NA</v>
          </cell>
          <cell r="W1420" t="str">
            <v>NA</v>
          </cell>
          <cell r="X1420">
            <v>6252</v>
          </cell>
          <cell r="Y1420" t="str">
            <v>NA</v>
          </cell>
          <cell r="Z1420" t="str">
            <v>NA</v>
          </cell>
          <cell r="AA1420" t="str">
            <v>NA</v>
          </cell>
          <cell r="AD1420" t="str">
            <v>NA</v>
          </cell>
          <cell r="AG1420" t="str">
            <v>NA</v>
          </cell>
          <cell r="AH1420" t="str">
            <v>NA</v>
          </cell>
          <cell r="AJ1420" t="str">
            <v>NA</v>
          </cell>
          <cell r="AK1420">
            <v>7958</v>
          </cell>
          <cell r="AM1420" t="str">
            <v>NA</v>
          </cell>
          <cell r="AN1420">
            <v>0.02277339576634649</v>
          </cell>
          <cell r="AO1420">
            <v>4455</v>
          </cell>
          <cell r="AP1420" t="str">
            <v>NA</v>
          </cell>
          <cell r="AQ1420" t="str">
            <v>NA</v>
          </cell>
          <cell r="AR1420">
            <v>231891.5</v>
          </cell>
          <cell r="AS1420">
            <v>98722</v>
          </cell>
          <cell r="AT1420">
            <v>133169.5</v>
          </cell>
          <cell r="AV1420" t="str">
            <v>NA</v>
          </cell>
          <cell r="AW1420" t="str">
            <v>NA</v>
          </cell>
        </row>
        <row r="1421">
          <cell r="B1421" t="str">
            <v>2004Y</v>
          </cell>
          <cell r="D1421" t="str">
            <v>Minnesota Energy Resources Corp</v>
          </cell>
          <cell r="E1421" t="str">
            <v>NA</v>
          </cell>
          <cell r="F1421">
            <v>1329</v>
          </cell>
          <cell r="G1421">
            <v>195623</v>
          </cell>
          <cell r="J1421">
            <v>195623</v>
          </cell>
          <cell r="K1421">
            <v>30067856</v>
          </cell>
          <cell r="L1421">
            <v>253438</v>
          </cell>
          <cell r="M1421">
            <v>16583390</v>
          </cell>
          <cell r="N1421">
            <v>146753</v>
          </cell>
          <cell r="O1421" t="str">
            <v>NA</v>
          </cell>
          <cell r="P1421" t="str">
            <v>NA</v>
          </cell>
          <cell r="S1421" t="str">
            <v>NA</v>
          </cell>
          <cell r="W1421" t="str">
            <v>NA</v>
          </cell>
          <cell r="X1421">
            <v>2885</v>
          </cell>
          <cell r="Y1421" t="str">
            <v>NA</v>
          </cell>
          <cell r="Z1421" t="str">
            <v>NA</v>
          </cell>
          <cell r="AA1421" t="str">
            <v>NA</v>
          </cell>
          <cell r="AD1421" t="str">
            <v>NA</v>
          </cell>
          <cell r="AG1421" t="str">
            <v>NA</v>
          </cell>
          <cell r="AH1421" t="str">
            <v>NA</v>
          </cell>
          <cell r="AJ1421" t="str">
            <v>NA</v>
          </cell>
          <cell r="AK1421">
            <v>8218</v>
          </cell>
          <cell r="AM1421" t="str">
            <v>NA</v>
          </cell>
          <cell r="AN1421">
            <v>0.02195161450415576</v>
          </cell>
          <cell r="AO1421">
            <v>4202</v>
          </cell>
          <cell r="AP1421" t="str">
            <v>NA</v>
          </cell>
          <cell r="AQ1421" t="str">
            <v>NA</v>
          </cell>
          <cell r="AR1421">
            <v>218078.5</v>
          </cell>
          <cell r="AS1421">
            <v>91004.5</v>
          </cell>
          <cell r="AT1421">
            <v>127074</v>
          </cell>
          <cell r="AV1421" t="str">
            <v>NA</v>
          </cell>
          <cell r="AW1421" t="str">
            <v>NA</v>
          </cell>
        </row>
        <row r="1422">
          <cell r="B1422" t="str">
            <v>2003Y</v>
          </cell>
          <cell r="D1422" t="str">
            <v>Minnesota Energy Resources Corp</v>
          </cell>
          <cell r="E1422" t="str">
            <v>NA</v>
          </cell>
          <cell r="F1422">
            <v>1945</v>
          </cell>
          <cell r="G1422">
            <v>191421</v>
          </cell>
          <cell r="J1422">
            <v>191421</v>
          </cell>
          <cell r="K1422">
            <v>30907462</v>
          </cell>
          <cell r="L1422">
            <v>226325</v>
          </cell>
          <cell r="M1422">
            <v>17486926</v>
          </cell>
          <cell r="N1422">
            <v>135301</v>
          </cell>
          <cell r="O1422" t="str">
            <v>NA</v>
          </cell>
          <cell r="P1422" t="str">
            <v>NA</v>
          </cell>
          <cell r="S1422" t="str">
            <v>NA</v>
          </cell>
          <cell r="W1422" t="str">
            <v>NA</v>
          </cell>
          <cell r="X1422">
            <v>6227</v>
          </cell>
          <cell r="Y1422" t="str">
            <v>NA</v>
          </cell>
          <cell r="Z1422" t="str">
            <v>NA</v>
          </cell>
          <cell r="AA1422" t="str">
            <v>NA</v>
          </cell>
          <cell r="AD1422" t="str">
            <v>NA</v>
          </cell>
          <cell r="AG1422" t="str">
            <v>NA</v>
          </cell>
          <cell r="AH1422" t="str">
            <v>NA</v>
          </cell>
          <cell r="AJ1422" t="str">
            <v>NA</v>
          </cell>
          <cell r="AK1422">
            <v>8361</v>
          </cell>
          <cell r="AM1422" t="str">
            <v>NA</v>
          </cell>
          <cell r="AN1422">
            <v>0.2697489303837352</v>
          </cell>
          <cell r="AO1422">
            <v>40666</v>
          </cell>
          <cell r="AP1422" t="str">
            <v>NA</v>
          </cell>
          <cell r="AQ1422" t="str">
            <v>NA</v>
          </cell>
          <cell r="AR1422">
            <v>182287.5</v>
          </cell>
          <cell r="AS1422">
            <v>75653</v>
          </cell>
          <cell r="AT1422">
            <v>106634.5</v>
          </cell>
          <cell r="AV1422" t="str">
            <v>NA</v>
          </cell>
          <cell r="AW1422" t="str">
            <v>NA</v>
          </cell>
        </row>
        <row r="1423">
          <cell r="B1423" t="str">
            <v>2002Y</v>
          </cell>
          <cell r="D1423" t="str">
            <v>Minnesota Energy Resources Corp</v>
          </cell>
          <cell r="E1423" t="str">
            <v>NA</v>
          </cell>
          <cell r="F1423">
            <v>1276</v>
          </cell>
          <cell r="G1423">
            <v>150755</v>
          </cell>
          <cell r="J1423">
            <v>150755</v>
          </cell>
          <cell r="K1423">
            <v>59132325</v>
          </cell>
          <cell r="L1423">
            <v>138140</v>
          </cell>
          <cell r="M1423">
            <v>13409060</v>
          </cell>
          <cell r="N1423">
            <v>83333</v>
          </cell>
          <cell r="O1423" t="str">
            <v>NA</v>
          </cell>
          <cell r="P1423" t="str">
            <v>NA</v>
          </cell>
          <cell r="S1423" t="str">
            <v>NA</v>
          </cell>
          <cell r="W1423" t="str">
            <v>NA</v>
          </cell>
          <cell r="X1423">
            <v>3243</v>
          </cell>
          <cell r="Y1423" t="str">
            <v>NA</v>
          </cell>
          <cell r="Z1423" t="str">
            <v>NA</v>
          </cell>
          <cell r="AA1423" t="str">
            <v>NA</v>
          </cell>
          <cell r="AD1423" t="str">
            <v>NA</v>
          </cell>
          <cell r="AG1423" t="str">
            <v>NA</v>
          </cell>
          <cell r="AH1423" t="str">
            <v>NA</v>
          </cell>
          <cell r="AJ1423" t="str">
            <v>NA</v>
          </cell>
          <cell r="AK1423">
            <v>8306</v>
          </cell>
          <cell r="AM1423" t="str">
            <v>NA</v>
          </cell>
          <cell r="AN1423">
            <v>0.1735104493322515</v>
          </cell>
          <cell r="AO1423" t="str">
            <v>NA</v>
          </cell>
          <cell r="AP1423" t="str">
            <v>NA</v>
          </cell>
          <cell r="AQ1423" t="str">
            <v>NA</v>
          </cell>
          <cell r="AR1423">
            <v>171819</v>
          </cell>
          <cell r="AS1423">
            <v>69552.5</v>
          </cell>
          <cell r="AT1423">
            <v>102266.5</v>
          </cell>
          <cell r="AV1423" t="str">
            <v>NA</v>
          </cell>
          <cell r="AW1423" t="str">
            <v>NA</v>
          </cell>
        </row>
        <row r="1424">
          <cell r="B1424" t="str">
            <v>2001Y</v>
          </cell>
          <cell r="D1424" t="str">
            <v>Minnesota Energy Resources Corp</v>
          </cell>
          <cell r="E1424" t="str">
            <v>NA</v>
          </cell>
          <cell r="F1424">
            <v>2015</v>
          </cell>
          <cell r="G1424">
            <v>182404</v>
          </cell>
          <cell r="J1424">
            <v>182404</v>
          </cell>
          <cell r="K1424">
            <v>69103225</v>
          </cell>
          <cell r="L1424">
            <v>256154</v>
          </cell>
          <cell r="M1424">
            <v>15982606</v>
          </cell>
          <cell r="N1424">
            <v>145571</v>
          </cell>
          <cell r="O1424" t="str">
            <v>NA</v>
          </cell>
          <cell r="P1424" t="str">
            <v>NA</v>
          </cell>
          <cell r="S1424" t="str">
            <v>NA</v>
          </cell>
          <cell r="W1424" t="str">
            <v>NA</v>
          </cell>
          <cell r="X1424">
            <v>7141</v>
          </cell>
          <cell r="Y1424" t="str">
            <v>NA</v>
          </cell>
          <cell r="Z1424" t="str">
            <v>NA</v>
          </cell>
          <cell r="AA1424" t="str">
            <v>NA</v>
          </cell>
          <cell r="AD1424" t="str">
            <v>NA</v>
          </cell>
          <cell r="AG1424" t="str">
            <v>NA</v>
          </cell>
          <cell r="AH1424" t="str">
            <v>NA</v>
          </cell>
          <cell r="AJ1424" t="str">
            <v>NA</v>
          </cell>
          <cell r="AK1424" t="str">
            <v/>
          </cell>
          <cell r="AM1424" t="str">
            <v>NA</v>
          </cell>
          <cell r="AN1424">
            <v>0.022816609190568313</v>
          </cell>
          <cell r="AO1424">
            <v>4069</v>
          </cell>
          <cell r="AP1424" t="str">
            <v>NA</v>
          </cell>
          <cell r="AQ1424" t="str">
            <v>NA</v>
          </cell>
          <cell r="AR1424">
            <v>186235</v>
          </cell>
          <cell r="AS1424">
            <v>73279.5</v>
          </cell>
          <cell r="AT1424">
            <v>112955.5</v>
          </cell>
          <cell r="AV1424" t="str">
            <v>NA</v>
          </cell>
          <cell r="AW1424" t="str">
            <v>NA</v>
          </cell>
        </row>
        <row r="1425">
          <cell r="B1425" t="str">
            <v>2000Y</v>
          </cell>
          <cell r="D1425" t="str">
            <v>Minnesota Energy Resources Corp</v>
          </cell>
          <cell r="E1425" t="str">
            <v>NA</v>
          </cell>
          <cell r="F1425">
            <v>1696</v>
          </cell>
          <cell r="G1425">
            <v>178335</v>
          </cell>
          <cell r="J1425">
            <v>178335</v>
          </cell>
          <cell r="K1425">
            <v>79128606</v>
          </cell>
          <cell r="L1425">
            <v>176250</v>
          </cell>
          <cell r="M1425">
            <v>15686741</v>
          </cell>
          <cell r="N1425">
            <v>100497</v>
          </cell>
          <cell r="O1425" t="str">
            <v>NA</v>
          </cell>
          <cell r="P1425" t="str">
            <v>NA</v>
          </cell>
          <cell r="S1425" t="str">
            <v>NA</v>
          </cell>
          <cell r="W1425" t="str">
            <v>NA</v>
          </cell>
          <cell r="X1425">
            <v>2274</v>
          </cell>
          <cell r="Y1425" t="str">
            <v>NA</v>
          </cell>
          <cell r="Z1425" t="str">
            <v>NA</v>
          </cell>
          <cell r="AA1425" t="str">
            <v>NA</v>
          </cell>
          <cell r="AD1425" t="str">
            <v>NA</v>
          </cell>
          <cell r="AG1425" t="str">
            <v>NA</v>
          </cell>
          <cell r="AH1425" t="str">
            <v>NA</v>
          </cell>
          <cell r="AJ1425" t="str">
            <v>NA</v>
          </cell>
          <cell r="AK1425" t="str">
            <v/>
          </cell>
          <cell r="AM1425" t="str">
            <v>NA</v>
          </cell>
          <cell r="AN1425">
            <v>4.105058254372656</v>
          </cell>
          <cell r="AO1425">
            <v>143402</v>
          </cell>
          <cell r="AP1425" t="str">
            <v>NA</v>
          </cell>
          <cell r="AQ1425" t="str">
            <v>NA</v>
          </cell>
          <cell r="AR1425">
            <v>112317.5</v>
          </cell>
          <cell r="AS1425">
            <v>42506</v>
          </cell>
          <cell r="AT1425">
            <v>69811.5</v>
          </cell>
          <cell r="AV1425" t="str">
            <v>NA</v>
          </cell>
          <cell r="AW1425" t="str">
            <v>NA</v>
          </cell>
        </row>
        <row r="1426">
          <cell r="B1426" t="str">
            <v>1999Y</v>
          </cell>
          <cell r="D1426" t="str">
            <v>Minnesota Energy Resources Corp</v>
          </cell>
          <cell r="E1426" t="str">
            <v>NA</v>
          </cell>
          <cell r="F1426">
            <v>329</v>
          </cell>
          <cell r="G1426">
            <v>34933</v>
          </cell>
          <cell r="J1426">
            <v>34933</v>
          </cell>
          <cell r="K1426">
            <v>6700462</v>
          </cell>
          <cell r="L1426">
            <v>32478</v>
          </cell>
          <cell r="M1426">
            <v>3110957</v>
          </cell>
          <cell r="N1426">
            <v>17637</v>
          </cell>
          <cell r="O1426" t="str">
            <v>NA</v>
          </cell>
          <cell r="P1426" t="str">
            <v>NA</v>
          </cell>
          <cell r="S1426" t="str">
            <v>NA</v>
          </cell>
          <cell r="W1426" t="str">
            <v>NA</v>
          </cell>
          <cell r="X1426">
            <v>550</v>
          </cell>
          <cell r="Y1426" t="str">
            <v>NA</v>
          </cell>
          <cell r="Z1426" t="str">
            <v>NA</v>
          </cell>
          <cell r="AA1426" t="str">
            <v>NA</v>
          </cell>
          <cell r="AD1426" t="str">
            <v>NA</v>
          </cell>
          <cell r="AG1426" t="str">
            <v>NA</v>
          </cell>
          <cell r="AH1426" t="str">
            <v>NA</v>
          </cell>
          <cell r="AJ1426" t="str">
            <v>NA</v>
          </cell>
          <cell r="AK1426" t="str">
            <v/>
          </cell>
          <cell r="AM1426" t="str">
            <v>NA</v>
          </cell>
          <cell r="AN1426">
            <v>0.7392008719931913</v>
          </cell>
          <cell r="AO1426" t="str">
            <v>NA</v>
          </cell>
          <cell r="AP1426" t="str">
            <v>NA</v>
          </cell>
          <cell r="AQ1426" t="str">
            <v>NA</v>
          </cell>
          <cell r="AR1426">
            <v>81954</v>
          </cell>
          <cell r="AS1426">
            <v>31248</v>
          </cell>
          <cell r="AT1426">
            <v>50706</v>
          </cell>
          <cell r="AV1426" t="str">
            <v>NA</v>
          </cell>
          <cell r="AW1426" t="str">
            <v>NA</v>
          </cell>
        </row>
        <row r="1427">
          <cell r="B1427" t="str">
            <v>1998Y</v>
          </cell>
          <cell r="D1427" t="str">
            <v>Minnesota Energy Resources Corp</v>
          </cell>
          <cell r="E1427" t="str">
            <v>NA</v>
          </cell>
          <cell r="F1427">
            <v>1255</v>
          </cell>
          <cell r="G1427">
            <v>133946</v>
          </cell>
          <cell r="J1427">
            <v>133946</v>
          </cell>
          <cell r="K1427">
            <v>19555116</v>
          </cell>
          <cell r="L1427">
            <v>94014</v>
          </cell>
          <cell r="M1427">
            <v>11151009</v>
          </cell>
          <cell r="N1427">
            <v>56486</v>
          </cell>
          <cell r="O1427" t="str">
            <v>NA</v>
          </cell>
          <cell r="P1427" t="str">
            <v>NA</v>
          </cell>
          <cell r="S1427" t="str">
            <v>NA</v>
          </cell>
          <cell r="W1427" t="str">
            <v>NA</v>
          </cell>
          <cell r="X1427">
            <v>-39</v>
          </cell>
          <cell r="Y1427" t="str">
            <v>NA</v>
          </cell>
          <cell r="Z1427" t="str">
            <v>NA</v>
          </cell>
          <cell r="AA1427" t="str">
            <v>NA</v>
          </cell>
          <cell r="AD1427" t="str">
            <v>NA</v>
          </cell>
          <cell r="AG1427" t="str">
            <v>NA</v>
          </cell>
          <cell r="AH1427" t="str">
            <v>NA</v>
          </cell>
          <cell r="AJ1427" t="str">
            <v>NA</v>
          </cell>
          <cell r="AK1427" t="str">
            <v/>
          </cell>
          <cell r="AM1427" t="str">
            <v>NA</v>
          </cell>
          <cell r="AN1427">
            <v>0.1835697262636914</v>
          </cell>
          <cell r="AO1427" t="str">
            <v>NA</v>
          </cell>
          <cell r="AP1427" t="str">
            <v>NA</v>
          </cell>
          <cell r="AQ1427" t="str">
            <v>NA</v>
          </cell>
          <cell r="AR1427">
            <v>138940.5</v>
          </cell>
          <cell r="AS1427">
            <v>53221.5</v>
          </cell>
          <cell r="AT1427">
            <v>85719</v>
          </cell>
          <cell r="AV1427" t="str">
            <v>NA</v>
          </cell>
          <cell r="AW1427" t="str">
            <v>NA</v>
          </cell>
        </row>
        <row r="1428">
          <cell r="B1428" t="str">
            <v>1997Y</v>
          </cell>
          <cell r="D1428" t="str">
            <v>Minnesota Energy Resources Corp</v>
          </cell>
          <cell r="E1428" t="str">
            <v>NA</v>
          </cell>
          <cell r="F1428">
            <v>1362</v>
          </cell>
          <cell r="G1428">
            <v>164063</v>
          </cell>
          <cell r="J1428">
            <v>164063</v>
          </cell>
          <cell r="K1428">
            <v>30995077</v>
          </cell>
          <cell r="L1428">
            <v>163062</v>
          </cell>
          <cell r="M1428">
            <v>16774949</v>
          </cell>
          <cell r="N1428">
            <v>92730</v>
          </cell>
          <cell r="O1428" t="str">
            <v>NA</v>
          </cell>
          <cell r="P1428" t="str">
            <v>NA</v>
          </cell>
          <cell r="S1428" t="str">
            <v>NA</v>
          </cell>
          <cell r="W1428" t="str">
            <v>NA</v>
          </cell>
          <cell r="X1428">
            <v>4924</v>
          </cell>
          <cell r="Y1428" t="str">
            <v>NA</v>
          </cell>
          <cell r="Z1428" t="str">
            <v>NA</v>
          </cell>
          <cell r="AA1428" t="str">
            <v>NA</v>
          </cell>
          <cell r="AD1428" t="str">
            <v>NA</v>
          </cell>
          <cell r="AG1428" t="str">
            <v>NA</v>
          </cell>
          <cell r="AH1428" t="str">
            <v>NA</v>
          </cell>
          <cell r="AJ1428" t="str">
            <v>NA</v>
          </cell>
          <cell r="AK1428" t="str">
            <v/>
          </cell>
          <cell r="AM1428" t="str">
            <v>NA</v>
          </cell>
          <cell r="AN1428">
            <v>0.028285803823252898</v>
          </cell>
          <cell r="AO1428">
            <v>4513</v>
          </cell>
          <cell r="AP1428" t="str">
            <v>NA</v>
          </cell>
          <cell r="AQ1428" t="str">
            <v>NA</v>
          </cell>
          <cell r="AR1428">
            <v>152963.5</v>
          </cell>
          <cell r="AS1428">
            <v>56293.5</v>
          </cell>
          <cell r="AT1428">
            <v>96670</v>
          </cell>
          <cell r="AV1428" t="str">
            <v>NA</v>
          </cell>
          <cell r="AW1428" t="str">
            <v>NA</v>
          </cell>
        </row>
        <row r="1429">
          <cell r="B1429" t="str">
            <v>1996Y</v>
          </cell>
          <cell r="D1429" t="str">
            <v>Minnesota Energy Resources Corp</v>
          </cell>
          <cell r="E1429" t="str">
            <v>NA</v>
          </cell>
          <cell r="F1429">
            <v>1075</v>
          </cell>
          <cell r="G1429">
            <v>159550</v>
          </cell>
          <cell r="J1429">
            <v>159550</v>
          </cell>
          <cell r="K1429">
            <v>31121619</v>
          </cell>
          <cell r="L1429">
            <v>150472</v>
          </cell>
          <cell r="M1429">
            <v>17667245</v>
          </cell>
          <cell r="N1429">
            <v>88188</v>
          </cell>
          <cell r="O1429" t="str">
            <v>NA</v>
          </cell>
          <cell r="P1429" t="str">
            <v>NA</v>
          </cell>
          <cell r="S1429" t="str">
            <v>NA</v>
          </cell>
          <cell r="W1429" t="str">
            <v>NA</v>
          </cell>
          <cell r="X1429">
            <v>6265</v>
          </cell>
          <cell r="Y1429" t="str">
            <v>NA</v>
          </cell>
          <cell r="Z1429" t="str">
            <v>NA</v>
          </cell>
          <cell r="AA1429" t="str">
            <v>NA</v>
          </cell>
          <cell r="AD1429" t="str">
            <v>NA</v>
          </cell>
          <cell r="AG1429" t="str">
            <v>NA</v>
          </cell>
          <cell r="AH1429" t="str">
            <v>NA</v>
          </cell>
          <cell r="AJ1429" t="str">
            <v>NA</v>
          </cell>
          <cell r="AK1429" t="str">
            <v/>
          </cell>
          <cell r="AM1429" t="str">
            <v>NA</v>
          </cell>
          <cell r="AN1429" t="str">
            <v>NA</v>
          </cell>
          <cell r="AO1429" t="str">
            <v>NA</v>
          </cell>
          <cell r="AP1429" t="str">
            <v>NA</v>
          </cell>
          <cell r="AQ1429" t="str">
            <v>NA</v>
          </cell>
          <cell r="AR1429" t="str">
            <v>NA</v>
          </cell>
          <cell r="AS1429" t="str">
            <v>NA</v>
          </cell>
          <cell r="AT1429" t="str">
            <v>NA</v>
          </cell>
          <cell r="AV1429" t="str">
            <v>NA</v>
          </cell>
          <cell r="AW1429" t="str">
            <v>NA</v>
          </cell>
        </row>
        <row r="1430">
          <cell r="B1430" t="str">
            <v>2006Y</v>
          </cell>
          <cell r="D1430" t="str">
            <v>New England Gas Company</v>
          </cell>
          <cell r="E1430">
            <v>17086</v>
          </cell>
          <cell r="F1430">
            <v>9601</v>
          </cell>
          <cell r="G1430">
            <v>51048</v>
          </cell>
          <cell r="J1430">
            <v>51048</v>
          </cell>
          <cell r="K1430">
            <v>32489647</v>
          </cell>
          <cell r="L1430">
            <v>519213</v>
          </cell>
          <cell r="M1430">
            <v>3536878</v>
          </cell>
          <cell r="N1430">
            <v>51135</v>
          </cell>
          <cell r="O1430">
            <v>366364</v>
          </cell>
          <cell r="P1430">
            <v>34114145</v>
          </cell>
          <cell r="S1430">
            <v>38762</v>
          </cell>
          <cell r="W1430">
            <v>28902</v>
          </cell>
          <cell r="X1430">
            <v>-52359</v>
          </cell>
          <cell r="Y1430">
            <v>13031</v>
          </cell>
          <cell r="Z1430">
            <v>19831</v>
          </cell>
          <cell r="AA1430" t="str">
            <v>NA</v>
          </cell>
          <cell r="AD1430">
            <v>26688</v>
          </cell>
          <cell r="AG1430" t="str">
            <v>NA</v>
          </cell>
          <cell r="AH1430" t="str">
            <v>NA</v>
          </cell>
          <cell r="AJ1430" t="str">
            <v>NA</v>
          </cell>
          <cell r="AK1430">
            <v>5628</v>
          </cell>
          <cell r="AM1430" t="str">
            <v>NA</v>
          </cell>
          <cell r="AN1430">
            <v>0.008468650454510139</v>
          </cell>
          <cell r="AO1430" t="str">
            <v>NA</v>
          </cell>
          <cell r="AP1430" t="str">
            <v>NA</v>
          </cell>
          <cell r="AQ1430">
            <v>-0.0696372855698252</v>
          </cell>
          <cell r="AR1430">
            <v>484656</v>
          </cell>
          <cell r="AS1430">
            <v>200527</v>
          </cell>
          <cell r="AT1430">
            <v>284129</v>
          </cell>
          <cell r="AV1430">
            <v>366364</v>
          </cell>
          <cell r="AW1430">
            <v>34114145</v>
          </cell>
        </row>
        <row r="1431">
          <cell r="B1431" t="str">
            <v>2005Y</v>
          </cell>
          <cell r="D1431" t="str">
            <v>New England Gas Company</v>
          </cell>
          <cell r="E1431">
            <v>15666</v>
          </cell>
          <cell r="F1431">
            <v>7677</v>
          </cell>
          <cell r="G1431">
            <v>51484</v>
          </cell>
          <cell r="J1431">
            <v>51484</v>
          </cell>
          <cell r="K1431">
            <v>35950454</v>
          </cell>
          <cell r="L1431">
            <v>480056</v>
          </cell>
          <cell r="M1431">
            <v>4073028</v>
          </cell>
          <cell r="N1431">
            <v>58992</v>
          </cell>
          <cell r="O1431">
            <v>325377</v>
          </cell>
          <cell r="P1431">
            <v>33744757</v>
          </cell>
          <cell r="S1431">
            <v>41381</v>
          </cell>
          <cell r="W1431">
            <v>22975</v>
          </cell>
          <cell r="X1431">
            <v>28989</v>
          </cell>
          <cell r="Y1431">
            <v>9405</v>
          </cell>
          <cell r="Z1431">
            <v>20360</v>
          </cell>
          <cell r="AA1431" t="str">
            <v>NA</v>
          </cell>
          <cell r="AD1431">
            <v>23343</v>
          </cell>
          <cell r="AG1431" t="str">
            <v>NA</v>
          </cell>
          <cell r="AH1431" t="str">
            <v>NA</v>
          </cell>
          <cell r="AJ1431" t="str">
            <v>NA</v>
          </cell>
          <cell r="AK1431">
            <v>6397</v>
          </cell>
          <cell r="AM1431">
            <v>3694.679</v>
          </cell>
          <cell r="AN1431">
            <v>0.00087329464961478</v>
          </cell>
          <cell r="AO1431" t="str">
            <v>NA</v>
          </cell>
          <cell r="AP1431" t="str">
            <v>NA</v>
          </cell>
          <cell r="AQ1431" t="str">
            <v>NA</v>
          </cell>
          <cell r="AR1431">
            <v>461588</v>
          </cell>
          <cell r="AS1431">
            <v>185476.5</v>
          </cell>
          <cell r="AT1431">
            <v>276111.5</v>
          </cell>
          <cell r="AV1431">
            <v>325377</v>
          </cell>
          <cell r="AW1431">
            <v>33744757</v>
          </cell>
        </row>
        <row r="1432">
          <cell r="B1432" t="str">
            <v>2004Y</v>
          </cell>
          <cell r="D1432" t="str">
            <v>New England Gas Company</v>
          </cell>
          <cell r="E1432">
            <v>16030</v>
          </cell>
          <cell r="F1432">
            <v>6864</v>
          </cell>
          <cell r="G1432">
            <v>51529</v>
          </cell>
          <cell r="J1432">
            <v>51529</v>
          </cell>
          <cell r="K1432">
            <v>36762602</v>
          </cell>
          <cell r="L1432">
            <v>442653</v>
          </cell>
          <cell r="M1432">
            <v>4370436</v>
          </cell>
          <cell r="N1432">
            <v>54560</v>
          </cell>
          <cell r="O1432">
            <v>285586</v>
          </cell>
          <cell r="P1432">
            <v>35837730</v>
          </cell>
          <cell r="S1432">
            <v>45898</v>
          </cell>
          <cell r="W1432">
            <v>24312</v>
          </cell>
          <cell r="X1432">
            <v>37104</v>
          </cell>
          <cell r="Y1432">
            <v>11145</v>
          </cell>
          <cell r="Z1432">
            <v>22924</v>
          </cell>
          <cell r="AA1432">
            <v>-15106</v>
          </cell>
          <cell r="AD1432">
            <v>22893</v>
          </cell>
          <cell r="AG1432" t="str">
            <v>NA</v>
          </cell>
          <cell r="AH1432" t="str">
            <v>NA</v>
          </cell>
          <cell r="AJ1432" t="str">
            <v>NA</v>
          </cell>
          <cell r="AK1432">
            <v>6435</v>
          </cell>
          <cell r="AM1432">
            <v>3665</v>
          </cell>
          <cell r="AN1432">
            <v>0.001749645210832248</v>
          </cell>
          <cell r="AO1432">
            <v>90</v>
          </cell>
          <cell r="AP1432" t="str">
            <v>NA</v>
          </cell>
          <cell r="AQ1432" t="str">
            <v>NA</v>
          </cell>
          <cell r="AR1432">
            <v>446203.5</v>
          </cell>
          <cell r="AS1432">
            <v>175822.5</v>
          </cell>
          <cell r="AT1432">
            <v>270381</v>
          </cell>
          <cell r="AV1432">
            <v>285586</v>
          </cell>
          <cell r="AW1432">
            <v>35837730</v>
          </cell>
        </row>
        <row r="1433">
          <cell r="B1433" t="str">
            <v>2003Y</v>
          </cell>
          <cell r="D1433" t="str">
            <v>New England Gas Company</v>
          </cell>
          <cell r="E1433">
            <v>15601</v>
          </cell>
          <cell r="F1433">
            <v>6831</v>
          </cell>
          <cell r="G1433">
            <v>51439</v>
          </cell>
          <cell r="J1433">
            <v>51439</v>
          </cell>
          <cell r="K1433">
            <v>35811158</v>
          </cell>
          <cell r="L1433">
            <v>391928</v>
          </cell>
          <cell r="M1433">
            <v>4396945</v>
          </cell>
          <cell r="N1433">
            <v>51647</v>
          </cell>
          <cell r="O1433">
            <v>246978</v>
          </cell>
          <cell r="P1433">
            <v>35998818</v>
          </cell>
          <cell r="S1433">
            <v>36804</v>
          </cell>
          <cell r="W1433">
            <v>17798</v>
          </cell>
          <cell r="X1433">
            <v>40881</v>
          </cell>
          <cell r="Y1433">
            <v>4862</v>
          </cell>
          <cell r="Z1433">
            <v>16737</v>
          </cell>
          <cell r="AA1433">
            <v>-19553</v>
          </cell>
          <cell r="AD1433">
            <v>22432</v>
          </cell>
          <cell r="AG1433" t="str">
            <v>NA</v>
          </cell>
          <cell r="AH1433" t="str">
            <v>NA</v>
          </cell>
          <cell r="AJ1433" t="str">
            <v>NA</v>
          </cell>
          <cell r="AK1433">
            <v>6699</v>
          </cell>
          <cell r="AM1433">
            <v>3646</v>
          </cell>
          <cell r="AN1433">
            <v>0.006969050369007302</v>
          </cell>
          <cell r="AO1433">
            <v>356</v>
          </cell>
          <cell r="AP1433" t="str">
            <v>NA</v>
          </cell>
          <cell r="AQ1433" t="str">
            <v>NA</v>
          </cell>
          <cell r="AR1433">
            <v>255074.5</v>
          </cell>
          <cell r="AS1433" t="str">
            <v>NA</v>
          </cell>
          <cell r="AT1433" t="str">
            <v>NA</v>
          </cell>
          <cell r="AV1433">
            <v>246978</v>
          </cell>
          <cell r="AW1433">
            <v>35998818</v>
          </cell>
        </row>
        <row r="1434">
          <cell r="B1434" t="str">
            <v>2002Y</v>
          </cell>
          <cell r="D1434" t="str">
            <v>New England Gas Company</v>
          </cell>
          <cell r="E1434">
            <v>2860</v>
          </cell>
          <cell r="F1434">
            <v>1678</v>
          </cell>
          <cell r="G1434">
            <v>51083</v>
          </cell>
          <cell r="J1434">
            <v>51083</v>
          </cell>
          <cell r="K1434">
            <v>5274239</v>
          </cell>
          <cell r="L1434">
            <v>52345</v>
          </cell>
          <cell r="M1434">
            <v>3800007</v>
          </cell>
          <cell r="N1434">
            <v>38929</v>
          </cell>
          <cell r="O1434">
            <v>31817</v>
          </cell>
          <cell r="P1434" t="str">
            <v>NA</v>
          </cell>
          <cell r="S1434">
            <v>5335</v>
          </cell>
          <cell r="W1434" t="str">
            <v>NA</v>
          </cell>
          <cell r="X1434">
            <v>3575</v>
          </cell>
          <cell r="Y1434">
            <v>530</v>
          </cell>
          <cell r="Z1434">
            <v>3355</v>
          </cell>
          <cell r="AA1434" t="str">
            <v>NA</v>
          </cell>
          <cell r="AD1434">
            <v>4539</v>
          </cell>
          <cell r="AG1434" t="str">
            <v>NA</v>
          </cell>
          <cell r="AH1434" t="str">
            <v>NA</v>
          </cell>
          <cell r="AJ1434" t="str">
            <v>NA</v>
          </cell>
          <cell r="AK1434">
            <v>5877</v>
          </cell>
          <cell r="AM1434" t="str">
            <v>NA</v>
          </cell>
          <cell r="AN1434">
            <v>0.015062096373571783</v>
          </cell>
          <cell r="AO1434">
            <v>758</v>
          </cell>
          <cell r="AP1434" t="str">
            <v>NA</v>
          </cell>
          <cell r="AQ1434" t="str">
            <v>NA</v>
          </cell>
          <cell r="AR1434">
            <v>70119</v>
          </cell>
          <cell r="AS1434" t="str">
            <v>NA</v>
          </cell>
          <cell r="AT1434" t="str">
            <v>NA</v>
          </cell>
          <cell r="AV1434">
            <v>31817</v>
          </cell>
          <cell r="AW1434" t="str">
            <v>NA</v>
          </cell>
        </row>
        <row r="1435">
          <cell r="B1435" t="str">
            <v>2001Y</v>
          </cell>
          <cell r="D1435" t="str">
            <v>New England Gas Company</v>
          </cell>
          <cell r="E1435">
            <v>3604</v>
          </cell>
          <cell r="F1435">
            <v>1714</v>
          </cell>
          <cell r="G1435">
            <v>50325</v>
          </cell>
          <cell r="J1435">
            <v>50325</v>
          </cell>
          <cell r="K1435">
            <v>8818877</v>
          </cell>
          <cell r="L1435">
            <v>67346</v>
          </cell>
          <cell r="M1435">
            <v>3976949</v>
          </cell>
          <cell r="N1435">
            <v>47768</v>
          </cell>
          <cell r="O1435">
            <v>45785</v>
          </cell>
          <cell r="P1435" t="str">
            <v>NA</v>
          </cell>
          <cell r="S1435">
            <v>5086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D1435">
            <v>5318</v>
          </cell>
          <cell r="AG1435" t="str">
            <v>NA</v>
          </cell>
          <cell r="AH1435" t="str">
            <v>NA</v>
          </cell>
          <cell r="AJ1435" t="str">
            <v>NA</v>
          </cell>
          <cell r="AK1435" t="str">
            <v/>
          </cell>
          <cell r="AM1435" t="str">
            <v>NA</v>
          </cell>
          <cell r="AN1435">
            <v>0.015251467651152938</v>
          </cell>
          <cell r="AO1435">
            <v>756</v>
          </cell>
          <cell r="AP1435" t="str">
            <v>NA</v>
          </cell>
          <cell r="AQ1435" t="str">
            <v>NA</v>
          </cell>
          <cell r="AR1435">
            <v>68040</v>
          </cell>
          <cell r="AS1435" t="str">
            <v>NA</v>
          </cell>
          <cell r="AT1435" t="str">
            <v>NA</v>
          </cell>
          <cell r="AV1435">
            <v>45785</v>
          </cell>
          <cell r="AW1435" t="str">
            <v>NA</v>
          </cell>
        </row>
        <row r="1436">
          <cell r="B1436" t="str">
            <v>2000Y</v>
          </cell>
          <cell r="D1436" t="str">
            <v>New England Gas Company</v>
          </cell>
          <cell r="E1436">
            <v>3634</v>
          </cell>
          <cell r="F1436">
            <v>1903</v>
          </cell>
          <cell r="G1436">
            <v>49569</v>
          </cell>
          <cell r="J1436">
            <v>49569</v>
          </cell>
          <cell r="K1436">
            <v>5955657</v>
          </cell>
          <cell r="L1436">
            <v>50532</v>
          </cell>
          <cell r="M1436">
            <v>4102396</v>
          </cell>
          <cell r="N1436">
            <v>36152</v>
          </cell>
          <cell r="O1436">
            <v>28815</v>
          </cell>
          <cell r="P1436" t="str">
            <v>NA</v>
          </cell>
          <cell r="S1436">
            <v>5223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D1436">
            <v>5538</v>
          </cell>
          <cell r="AG1436" t="str">
            <v>NA</v>
          </cell>
          <cell r="AH1436" t="str">
            <v>NA</v>
          </cell>
          <cell r="AJ1436" t="str">
            <v>NA</v>
          </cell>
          <cell r="AK1436" t="str">
            <v/>
          </cell>
          <cell r="AM1436" t="str">
            <v>NA</v>
          </cell>
          <cell r="AN1436" t="str">
            <v>NA</v>
          </cell>
          <cell r="AO1436" t="str">
            <v>NA</v>
          </cell>
          <cell r="AP1436" t="str">
            <v>NA</v>
          </cell>
          <cell r="AQ1436" t="str">
            <v>NA</v>
          </cell>
          <cell r="AR1436" t="str">
            <v>NA</v>
          </cell>
          <cell r="AS1436" t="str">
            <v>NA</v>
          </cell>
          <cell r="AT1436" t="str">
            <v>NA</v>
          </cell>
          <cell r="AV1436">
            <v>28815</v>
          </cell>
          <cell r="AW1436" t="str">
            <v>NA</v>
          </cell>
        </row>
        <row r="1437">
          <cell r="B1437" t="str">
            <v>1999Y</v>
          </cell>
          <cell r="D1437" t="str">
            <v>New England Gas Company</v>
          </cell>
          <cell r="E1437" t="str">
            <v>NA</v>
          </cell>
          <cell r="F1437" t="str">
            <v>NA</v>
          </cell>
          <cell r="G1437" t="str">
            <v>NA</v>
          </cell>
          <cell r="J1437" t="str">
            <v>NA</v>
          </cell>
          <cell r="K1437" t="str">
            <v>NA</v>
          </cell>
          <cell r="L1437" t="str">
            <v>NA</v>
          </cell>
          <cell r="M1437" t="str">
            <v>NA</v>
          </cell>
          <cell r="N1437" t="str">
            <v>NA</v>
          </cell>
          <cell r="O1437" t="str">
            <v>NA</v>
          </cell>
          <cell r="P1437" t="str">
            <v>NA</v>
          </cell>
          <cell r="S1437" t="str">
            <v>NA</v>
          </cell>
          <cell r="W1437" t="str">
            <v>NA</v>
          </cell>
          <cell r="X1437" t="str">
            <v>NA</v>
          </cell>
          <cell r="Y1437" t="str">
            <v>NA</v>
          </cell>
          <cell r="Z1437" t="str">
            <v>NA</v>
          </cell>
          <cell r="AA1437" t="str">
            <v>NA</v>
          </cell>
          <cell r="AD1437" t="str">
            <v>NA</v>
          </cell>
          <cell r="AG1437" t="str">
            <v>NA</v>
          </cell>
          <cell r="AH1437" t="str">
            <v>NA</v>
          </cell>
          <cell r="AJ1437" t="str">
            <v>NA</v>
          </cell>
          <cell r="AK1437" t="str">
            <v/>
          </cell>
          <cell r="AM1437" t="str">
            <v>NA</v>
          </cell>
          <cell r="AN1437" t="str">
            <v>NA</v>
          </cell>
          <cell r="AO1437" t="str">
            <v>NA</v>
          </cell>
          <cell r="AP1437" t="str">
            <v>NA</v>
          </cell>
          <cell r="AQ1437" t="str">
            <v>NA</v>
          </cell>
          <cell r="AR1437" t="str">
            <v>NA</v>
          </cell>
          <cell r="AS1437" t="str">
            <v>NA</v>
          </cell>
          <cell r="AT1437" t="str">
            <v>NA</v>
          </cell>
          <cell r="AV1437" t="str">
            <v>NA</v>
          </cell>
          <cell r="AW1437" t="str">
            <v>NA</v>
          </cell>
        </row>
        <row r="1438">
          <cell r="B1438" t="str">
            <v>1998Y</v>
          </cell>
          <cell r="D1438" t="str">
            <v>New England Gas Company</v>
          </cell>
          <cell r="E1438" t="str">
            <v>NA</v>
          </cell>
          <cell r="F1438" t="str">
            <v>NA</v>
          </cell>
          <cell r="G1438" t="str">
            <v>NA</v>
          </cell>
          <cell r="J1438" t="str">
            <v>NA</v>
          </cell>
          <cell r="K1438" t="str">
            <v>NA</v>
          </cell>
          <cell r="L1438" t="str">
            <v>NA</v>
          </cell>
          <cell r="M1438" t="str">
            <v>NA</v>
          </cell>
          <cell r="N1438" t="str">
            <v>NA</v>
          </cell>
          <cell r="O1438" t="str">
            <v>NA</v>
          </cell>
          <cell r="P1438" t="str">
            <v>NA</v>
          </cell>
          <cell r="S1438" t="str">
            <v>NA</v>
          </cell>
          <cell r="W1438" t="str">
            <v>NA</v>
          </cell>
          <cell r="X1438" t="str">
            <v>NA</v>
          </cell>
          <cell r="Y1438" t="str">
            <v>NA</v>
          </cell>
          <cell r="Z1438" t="str">
            <v>NA</v>
          </cell>
          <cell r="AA1438" t="str">
            <v>NA</v>
          </cell>
          <cell r="AD1438" t="str">
            <v>NA</v>
          </cell>
          <cell r="AG1438" t="str">
            <v>NA</v>
          </cell>
          <cell r="AH1438" t="str">
            <v>NA</v>
          </cell>
          <cell r="AJ1438" t="str">
            <v>NA</v>
          </cell>
          <cell r="AK1438" t="str">
            <v/>
          </cell>
          <cell r="AM1438" t="str">
            <v>NA</v>
          </cell>
          <cell r="AN1438" t="str">
            <v>NA</v>
          </cell>
          <cell r="AO1438" t="str">
            <v>NA</v>
          </cell>
          <cell r="AP1438" t="str">
            <v>NA</v>
          </cell>
          <cell r="AQ1438" t="str">
            <v>NA</v>
          </cell>
          <cell r="AR1438" t="str">
            <v>NA</v>
          </cell>
          <cell r="AS1438" t="str">
            <v>NA</v>
          </cell>
          <cell r="AT1438" t="str">
            <v>NA</v>
          </cell>
          <cell r="AV1438" t="str">
            <v>NA</v>
          </cell>
          <cell r="AW1438" t="str">
            <v>NA</v>
          </cell>
        </row>
        <row r="1439">
          <cell r="B1439" t="str">
            <v>1997Y</v>
          </cell>
          <cell r="D1439" t="str">
            <v>New England Gas Company</v>
          </cell>
          <cell r="E1439" t="str">
            <v>NA</v>
          </cell>
          <cell r="F1439" t="str">
            <v>NA</v>
          </cell>
          <cell r="G1439" t="str">
            <v>NA</v>
          </cell>
          <cell r="J1439" t="str">
            <v>NA</v>
          </cell>
          <cell r="K1439" t="str">
            <v>NA</v>
          </cell>
          <cell r="L1439" t="str">
            <v>NA</v>
          </cell>
          <cell r="M1439" t="str">
            <v>NA</v>
          </cell>
          <cell r="N1439" t="str">
            <v>NA</v>
          </cell>
          <cell r="O1439" t="str">
            <v>NA</v>
          </cell>
          <cell r="P1439" t="str">
            <v>NA</v>
          </cell>
          <cell r="S1439" t="str">
            <v>NA</v>
          </cell>
          <cell r="W1439" t="str">
            <v>NA</v>
          </cell>
          <cell r="X1439" t="str">
            <v>NA</v>
          </cell>
          <cell r="Y1439" t="str">
            <v>NA</v>
          </cell>
          <cell r="Z1439" t="str">
            <v>NA</v>
          </cell>
          <cell r="AA1439" t="str">
            <v>NA</v>
          </cell>
          <cell r="AD1439" t="str">
            <v>NA</v>
          </cell>
          <cell r="AG1439" t="str">
            <v>NA</v>
          </cell>
          <cell r="AH1439" t="str">
            <v>NA</v>
          </cell>
          <cell r="AJ1439" t="str">
            <v>NA</v>
          </cell>
          <cell r="AK1439" t="str">
            <v/>
          </cell>
          <cell r="AM1439" t="str">
            <v>NA</v>
          </cell>
          <cell r="AN1439" t="str">
            <v>NA</v>
          </cell>
          <cell r="AO1439" t="str">
            <v>NA</v>
          </cell>
          <cell r="AP1439" t="str">
            <v>NA</v>
          </cell>
          <cell r="AQ1439" t="str">
            <v>NA</v>
          </cell>
          <cell r="AR1439" t="str">
            <v>NA</v>
          </cell>
          <cell r="AS1439" t="str">
            <v>NA</v>
          </cell>
          <cell r="AT1439" t="str">
            <v>NA</v>
          </cell>
          <cell r="AV1439" t="str">
            <v>NA</v>
          </cell>
          <cell r="AW1439" t="str">
            <v>NA</v>
          </cell>
        </row>
        <row r="1440">
          <cell r="B1440" t="str">
            <v>1996Y</v>
          </cell>
          <cell r="D1440" t="str">
            <v>New England Gas Company</v>
          </cell>
          <cell r="E1440" t="str">
            <v>NA</v>
          </cell>
          <cell r="F1440" t="str">
            <v>NA</v>
          </cell>
          <cell r="G1440" t="str">
            <v>NA</v>
          </cell>
          <cell r="J1440" t="str">
            <v>NA</v>
          </cell>
          <cell r="K1440" t="str">
            <v>NA</v>
          </cell>
          <cell r="L1440" t="str">
            <v>NA</v>
          </cell>
          <cell r="M1440" t="str">
            <v>NA</v>
          </cell>
          <cell r="N1440" t="str">
            <v>NA</v>
          </cell>
          <cell r="O1440" t="str">
            <v>NA</v>
          </cell>
          <cell r="P1440" t="str">
            <v>NA</v>
          </cell>
          <cell r="S1440" t="str">
            <v>NA</v>
          </cell>
          <cell r="W1440" t="str">
            <v>NA</v>
          </cell>
          <cell r="X1440" t="str">
            <v>NA</v>
          </cell>
          <cell r="Y1440" t="str">
            <v>NA</v>
          </cell>
          <cell r="Z1440" t="str">
            <v>NA</v>
          </cell>
          <cell r="AA1440" t="str">
            <v>NA</v>
          </cell>
          <cell r="AD1440" t="str">
            <v>NA</v>
          </cell>
          <cell r="AG1440" t="str">
            <v>NA</v>
          </cell>
          <cell r="AH1440" t="str">
            <v>NA</v>
          </cell>
          <cell r="AJ1440" t="str">
            <v>NA</v>
          </cell>
          <cell r="AK1440" t="str">
            <v/>
          </cell>
          <cell r="AM1440" t="str">
            <v>NA</v>
          </cell>
          <cell r="AN1440" t="str">
            <v>NA</v>
          </cell>
          <cell r="AO1440" t="str">
            <v>NA</v>
          </cell>
          <cell r="AP1440" t="str">
            <v>NA</v>
          </cell>
          <cell r="AQ1440" t="str">
            <v>NA</v>
          </cell>
          <cell r="AR1440" t="str">
            <v>NA</v>
          </cell>
          <cell r="AS1440" t="str">
            <v>NA</v>
          </cell>
          <cell r="AT1440" t="str">
            <v>NA</v>
          </cell>
          <cell r="AV1440" t="str">
            <v>NA</v>
          </cell>
          <cell r="AW1440" t="str">
            <v>NA</v>
          </cell>
        </row>
        <row r="1441">
          <cell r="B1441" t="str">
            <v>2006Y</v>
          </cell>
          <cell r="D1441" t="str">
            <v>T.W. Phillips Gas and Oil Co.</v>
          </cell>
          <cell r="E1441">
            <v>3221</v>
          </cell>
          <cell r="F1441">
            <v>1157</v>
          </cell>
          <cell r="G1441">
            <v>62059</v>
          </cell>
          <cell r="J1441">
            <v>62065</v>
          </cell>
          <cell r="K1441">
            <v>9778423</v>
          </cell>
          <cell r="L1441">
            <v>129967</v>
          </cell>
          <cell r="M1441">
            <v>5044880</v>
          </cell>
          <cell r="N1441">
            <v>74645</v>
          </cell>
          <cell r="O1441">
            <v>94251</v>
          </cell>
          <cell r="P1441">
            <v>10468467</v>
          </cell>
          <cell r="S1441">
            <v>10707</v>
          </cell>
          <cell r="W1441">
            <v>3777</v>
          </cell>
          <cell r="X1441">
            <v>4335</v>
          </cell>
          <cell r="Y1441">
            <v>1601</v>
          </cell>
          <cell r="Z1441">
            <v>3807</v>
          </cell>
          <cell r="AA1441" t="str">
            <v>NA</v>
          </cell>
          <cell r="AD1441">
            <v>4379</v>
          </cell>
          <cell r="AG1441" t="str">
            <v>NA</v>
          </cell>
          <cell r="AH1441" t="str">
            <v>NA</v>
          </cell>
          <cell r="AJ1441" t="str">
            <v>NA</v>
          </cell>
          <cell r="AK1441">
            <v>5198</v>
          </cell>
          <cell r="AM1441">
            <v>2969</v>
          </cell>
          <cell r="AN1441">
            <v>0.007336114131757908</v>
          </cell>
          <cell r="AO1441">
            <v>452</v>
          </cell>
          <cell r="AP1441" t="str">
            <v>NA</v>
          </cell>
          <cell r="AQ1441">
            <v>-0.15400348710765885</v>
          </cell>
          <cell r="AR1441">
            <v>118167.5</v>
          </cell>
          <cell r="AS1441" t="str">
            <v>NA</v>
          </cell>
          <cell r="AT1441" t="str">
            <v>NA</v>
          </cell>
          <cell r="AV1441">
            <v>94251</v>
          </cell>
          <cell r="AW1441">
            <v>10468467</v>
          </cell>
        </row>
        <row r="1442">
          <cell r="B1442" t="str">
            <v>2005Y</v>
          </cell>
          <cell r="D1442" t="str">
            <v>T.W. Phillips Gas and Oil Co.</v>
          </cell>
          <cell r="E1442">
            <v>2905</v>
          </cell>
          <cell r="F1442">
            <v>1134</v>
          </cell>
          <cell r="G1442">
            <v>61606</v>
          </cell>
          <cell r="J1442">
            <v>61613</v>
          </cell>
          <cell r="K1442">
            <v>11158240</v>
          </cell>
          <cell r="L1442">
            <v>126898</v>
          </cell>
          <cell r="M1442">
            <v>5716410</v>
          </cell>
          <cell r="N1442">
            <v>72647</v>
          </cell>
          <cell r="O1442">
            <v>102344</v>
          </cell>
          <cell r="P1442">
            <v>11021070</v>
          </cell>
          <cell r="S1442">
            <v>8849</v>
          </cell>
          <cell r="W1442">
            <v>3822</v>
          </cell>
          <cell r="X1442">
            <v>6008</v>
          </cell>
          <cell r="Y1442">
            <v>1809</v>
          </cell>
          <cell r="Z1442">
            <v>2749</v>
          </cell>
          <cell r="AA1442" t="str">
            <v>NA</v>
          </cell>
          <cell r="AD1442">
            <v>4039</v>
          </cell>
          <cell r="AG1442" t="str">
            <v>NA</v>
          </cell>
          <cell r="AH1442" t="str">
            <v>NA</v>
          </cell>
          <cell r="AJ1442" t="str">
            <v>NA</v>
          </cell>
          <cell r="AK1442">
            <v>5873</v>
          </cell>
          <cell r="AM1442">
            <v>3085</v>
          </cell>
          <cell r="AN1442">
            <v>0.008643693214373414</v>
          </cell>
          <cell r="AO1442">
            <v>528</v>
          </cell>
          <cell r="AP1442" t="str">
            <v>NA</v>
          </cell>
          <cell r="AQ1442" t="str">
            <v>NA</v>
          </cell>
          <cell r="AR1442">
            <v>113408.5</v>
          </cell>
          <cell r="AS1442" t="str">
            <v>NA</v>
          </cell>
          <cell r="AT1442" t="str">
            <v>NA</v>
          </cell>
          <cell r="AV1442">
            <v>102344</v>
          </cell>
          <cell r="AW1442">
            <v>11021070</v>
          </cell>
        </row>
        <row r="1443">
          <cell r="B1443" t="str">
            <v>2004Y</v>
          </cell>
          <cell r="D1443" t="str">
            <v>T.W. Phillips Gas and Oil Co.</v>
          </cell>
          <cell r="E1443">
            <v>3017</v>
          </cell>
          <cell r="F1443">
            <v>1127</v>
          </cell>
          <cell r="G1443">
            <v>61078</v>
          </cell>
          <cell r="J1443">
            <v>61085</v>
          </cell>
          <cell r="K1443">
            <v>10704170</v>
          </cell>
          <cell r="L1443">
            <v>101776</v>
          </cell>
          <cell r="M1443">
            <v>5805843</v>
          </cell>
          <cell r="N1443">
            <v>62159</v>
          </cell>
          <cell r="O1443">
            <v>69990</v>
          </cell>
          <cell r="P1443">
            <v>11518995</v>
          </cell>
          <cell r="S1443">
            <v>8583</v>
          </cell>
          <cell r="W1443">
            <v>3263</v>
          </cell>
          <cell r="X1443">
            <v>6578</v>
          </cell>
          <cell r="Y1443">
            <v>1318</v>
          </cell>
          <cell r="Z1443">
            <v>3014</v>
          </cell>
          <cell r="AA1443" t="str">
            <v>NA</v>
          </cell>
          <cell r="AD1443">
            <v>4145</v>
          </cell>
          <cell r="AG1443" t="str">
            <v>NA</v>
          </cell>
          <cell r="AH1443" t="str">
            <v>NA</v>
          </cell>
          <cell r="AJ1443" t="str">
            <v>NA</v>
          </cell>
          <cell r="AK1443">
            <v>5738</v>
          </cell>
          <cell r="AM1443">
            <v>3104</v>
          </cell>
          <cell r="AN1443">
            <v>0.007554389958269418</v>
          </cell>
          <cell r="AO1443">
            <v>458</v>
          </cell>
          <cell r="AP1443" t="str">
            <v>NA</v>
          </cell>
          <cell r="AQ1443" t="str">
            <v>NA</v>
          </cell>
          <cell r="AR1443">
            <v>108234.5</v>
          </cell>
          <cell r="AS1443" t="str">
            <v>NA</v>
          </cell>
          <cell r="AT1443" t="str">
            <v>NA</v>
          </cell>
          <cell r="AV1443">
            <v>69990</v>
          </cell>
          <cell r="AW1443">
            <v>11518995</v>
          </cell>
        </row>
        <row r="1444">
          <cell r="B1444" t="str">
            <v>2003Y</v>
          </cell>
          <cell r="D1444" t="str">
            <v>T.W. Phillips Gas and Oil Co.</v>
          </cell>
          <cell r="E1444">
            <v>2951</v>
          </cell>
          <cell r="F1444">
            <v>850</v>
          </cell>
          <cell r="G1444">
            <v>60620</v>
          </cell>
          <cell r="J1444">
            <v>60627</v>
          </cell>
          <cell r="K1444">
            <v>11633614</v>
          </cell>
          <cell r="L1444">
            <v>97430</v>
          </cell>
          <cell r="M1444">
            <v>6198068</v>
          </cell>
          <cell r="N1444">
            <v>59228</v>
          </cell>
          <cell r="O1444">
            <v>61605</v>
          </cell>
          <cell r="P1444">
            <v>12362027</v>
          </cell>
          <cell r="S1444">
            <v>8542</v>
          </cell>
          <cell r="W1444">
            <v>3346</v>
          </cell>
          <cell r="X1444">
            <v>7599</v>
          </cell>
          <cell r="Y1444">
            <v>1405</v>
          </cell>
          <cell r="Z1444">
            <v>2458</v>
          </cell>
          <cell r="AA1444" t="str">
            <v>NA</v>
          </cell>
          <cell r="AD1444">
            <v>3801</v>
          </cell>
          <cell r="AG1444" t="str">
            <v>NA</v>
          </cell>
          <cell r="AH1444" t="str">
            <v>NA</v>
          </cell>
          <cell r="AJ1444" t="str">
            <v>NA</v>
          </cell>
          <cell r="AK1444">
            <v>6087</v>
          </cell>
          <cell r="AM1444">
            <v>3120</v>
          </cell>
          <cell r="AN1444">
            <v>0.007461198444614311</v>
          </cell>
          <cell r="AO1444">
            <v>449</v>
          </cell>
          <cell r="AP1444" t="str">
            <v>NA</v>
          </cell>
          <cell r="AQ1444" t="str">
            <v>NA</v>
          </cell>
          <cell r="AR1444">
            <v>103464</v>
          </cell>
          <cell r="AS1444" t="str">
            <v>NA</v>
          </cell>
          <cell r="AT1444" t="str">
            <v>NA</v>
          </cell>
          <cell r="AV1444">
            <v>61605</v>
          </cell>
          <cell r="AW1444">
            <v>12362027</v>
          </cell>
        </row>
        <row r="1445">
          <cell r="B1445" t="str">
            <v>2002Y</v>
          </cell>
          <cell r="D1445" t="str">
            <v>T.W. Phillips Gas and Oil Co.</v>
          </cell>
          <cell r="E1445">
            <v>2722</v>
          </cell>
          <cell r="F1445">
            <v>834</v>
          </cell>
          <cell r="G1445">
            <v>60171</v>
          </cell>
          <cell r="J1445">
            <v>60178</v>
          </cell>
          <cell r="K1445">
            <v>11256893</v>
          </cell>
          <cell r="L1445">
            <v>79063</v>
          </cell>
          <cell r="M1445">
            <v>5781918</v>
          </cell>
          <cell r="N1445">
            <v>49134</v>
          </cell>
          <cell r="O1445">
            <v>45136</v>
          </cell>
          <cell r="P1445">
            <v>15438760</v>
          </cell>
          <cell r="S1445">
            <v>7641</v>
          </cell>
          <cell r="W1445">
            <v>2753</v>
          </cell>
          <cell r="X1445">
            <v>7324</v>
          </cell>
          <cell r="Y1445">
            <v>1146</v>
          </cell>
          <cell r="Z1445">
            <v>2148</v>
          </cell>
          <cell r="AA1445" t="str">
            <v>NA</v>
          </cell>
          <cell r="AD1445">
            <v>3556</v>
          </cell>
          <cell r="AG1445" t="str">
            <v>NA</v>
          </cell>
          <cell r="AH1445" t="str">
            <v>NA</v>
          </cell>
          <cell r="AJ1445" t="str">
            <v>NA</v>
          </cell>
          <cell r="AK1445">
            <v>5464</v>
          </cell>
          <cell r="AM1445">
            <v>3120</v>
          </cell>
          <cell r="AN1445">
            <v>0.00802358498467311</v>
          </cell>
          <cell r="AO1445">
            <v>479</v>
          </cell>
          <cell r="AP1445" t="str">
            <v>NA</v>
          </cell>
          <cell r="AQ1445" t="str">
            <v>NA</v>
          </cell>
          <cell r="AR1445">
            <v>98658.5</v>
          </cell>
          <cell r="AS1445" t="str">
            <v>NA</v>
          </cell>
          <cell r="AT1445" t="str">
            <v>NA</v>
          </cell>
          <cell r="AV1445">
            <v>45136</v>
          </cell>
          <cell r="AW1445">
            <v>15438760</v>
          </cell>
        </row>
        <row r="1446">
          <cell r="B1446" t="str">
            <v>2001Y</v>
          </cell>
          <cell r="D1446" t="str">
            <v>T.W. Phillips Gas and Oil Co.</v>
          </cell>
          <cell r="E1446">
            <v>2692</v>
          </cell>
          <cell r="F1446">
            <v>936</v>
          </cell>
          <cell r="G1446">
            <v>59692</v>
          </cell>
          <cell r="J1446">
            <v>59699</v>
          </cell>
          <cell r="K1446">
            <v>16848901</v>
          </cell>
          <cell r="L1446">
            <v>121330</v>
          </cell>
          <cell r="M1446">
            <v>5895608</v>
          </cell>
          <cell r="N1446">
            <v>59168</v>
          </cell>
          <cell r="O1446">
            <v>82969</v>
          </cell>
          <cell r="P1446" t="str">
            <v>NA</v>
          </cell>
          <cell r="S1446">
            <v>7512</v>
          </cell>
          <cell r="W1446">
            <v>2911</v>
          </cell>
          <cell r="X1446">
            <v>7721</v>
          </cell>
          <cell r="Y1446" t="str">
            <v>NA</v>
          </cell>
          <cell r="Z1446" t="str">
            <v>NA</v>
          </cell>
          <cell r="AA1446" t="str">
            <v>NA</v>
          </cell>
          <cell r="AD1446">
            <v>3628</v>
          </cell>
          <cell r="AG1446" t="str">
            <v>NA</v>
          </cell>
          <cell r="AH1446" t="str">
            <v>NA</v>
          </cell>
          <cell r="AJ1446" t="str">
            <v>NA</v>
          </cell>
          <cell r="AK1446" t="str">
            <v/>
          </cell>
          <cell r="AM1446">
            <v>3126</v>
          </cell>
          <cell r="AN1446">
            <v>0.00859942557864504</v>
          </cell>
          <cell r="AO1446">
            <v>509</v>
          </cell>
          <cell r="AP1446" t="str">
            <v>NA</v>
          </cell>
          <cell r="AQ1446" t="str">
            <v>NA</v>
          </cell>
          <cell r="AR1446">
            <v>93894.5</v>
          </cell>
          <cell r="AS1446" t="str">
            <v>NA</v>
          </cell>
          <cell r="AT1446" t="str">
            <v>NA</v>
          </cell>
          <cell r="AV1446">
            <v>82969</v>
          </cell>
          <cell r="AW1446" t="str">
            <v>NA</v>
          </cell>
        </row>
        <row r="1447">
          <cell r="B1447" t="str">
            <v>2000Y</v>
          </cell>
          <cell r="D1447" t="str">
            <v>T.W. Phillips Gas and Oil Co.</v>
          </cell>
          <cell r="E1447">
            <v>2603</v>
          </cell>
          <cell r="F1447">
            <v>834</v>
          </cell>
          <cell r="G1447">
            <v>59183</v>
          </cell>
          <cell r="J1447">
            <v>59190</v>
          </cell>
          <cell r="K1447">
            <v>22547196</v>
          </cell>
          <cell r="L1447">
            <v>113601</v>
          </cell>
          <cell r="M1447">
            <v>6165091</v>
          </cell>
          <cell r="N1447">
            <v>43958</v>
          </cell>
          <cell r="O1447">
            <v>81488</v>
          </cell>
          <cell r="P1447" t="str">
            <v>NA</v>
          </cell>
          <cell r="S1447">
            <v>7096</v>
          </cell>
          <cell r="W1447" t="str">
            <v>NA</v>
          </cell>
          <cell r="X1447">
            <v>6822</v>
          </cell>
          <cell r="Y1447" t="str">
            <v>NA</v>
          </cell>
          <cell r="Z1447" t="str">
            <v>NA</v>
          </cell>
          <cell r="AA1447" t="str">
            <v>NA</v>
          </cell>
          <cell r="AD1447">
            <v>3437</v>
          </cell>
          <cell r="AG1447" t="str">
            <v>NA</v>
          </cell>
          <cell r="AH1447" t="str">
            <v>NA</v>
          </cell>
          <cell r="AJ1447" t="str">
            <v>NA</v>
          </cell>
          <cell r="AK1447" t="str">
            <v/>
          </cell>
          <cell r="AM1447" t="str">
            <v>NA</v>
          </cell>
          <cell r="AN1447" t="str">
            <v>NA</v>
          </cell>
          <cell r="AO1447" t="str">
            <v>NA</v>
          </cell>
          <cell r="AP1447" t="str">
            <v>NA</v>
          </cell>
          <cell r="AQ1447" t="str">
            <v>NA</v>
          </cell>
          <cell r="AR1447" t="str">
            <v>NA</v>
          </cell>
          <cell r="AS1447" t="str">
            <v>NA</v>
          </cell>
          <cell r="AT1447" t="str">
            <v>NA</v>
          </cell>
          <cell r="AV1447">
            <v>81488</v>
          </cell>
          <cell r="AW1447" t="str">
            <v>NA</v>
          </cell>
        </row>
        <row r="1448">
          <cell r="B1448" t="str">
            <v>1999Y</v>
          </cell>
          <cell r="D1448" t="str">
            <v>T.W. Phillips Gas and Oil Co.</v>
          </cell>
          <cell r="E1448" t="str">
            <v>NA</v>
          </cell>
          <cell r="F1448" t="str">
            <v>NA</v>
          </cell>
          <cell r="G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S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D1448" t="str">
            <v>NA</v>
          </cell>
          <cell r="AG1448" t="str">
            <v>NA</v>
          </cell>
          <cell r="AH1448" t="str">
            <v>NA</v>
          </cell>
          <cell r="AJ1448" t="str">
            <v>NA</v>
          </cell>
          <cell r="AK1448" t="str">
            <v/>
          </cell>
          <cell r="AM1448" t="str">
            <v>NA</v>
          </cell>
          <cell r="AN1448" t="str">
            <v>NA</v>
          </cell>
          <cell r="AO1448" t="str">
            <v>NA</v>
          </cell>
          <cell r="AP1448" t="str">
            <v>NA</v>
          </cell>
          <cell r="AQ1448" t="str">
            <v>NA</v>
          </cell>
          <cell r="AR1448" t="str">
            <v>NA</v>
          </cell>
          <cell r="AS1448" t="str">
            <v>NA</v>
          </cell>
          <cell r="AT1448" t="str">
            <v>NA</v>
          </cell>
          <cell r="AV1448" t="str">
            <v>NA</v>
          </cell>
          <cell r="AW1448" t="str">
            <v>NA</v>
          </cell>
        </row>
        <row r="1449">
          <cell r="B1449" t="str">
            <v>1998Y</v>
          </cell>
          <cell r="D1449" t="str">
            <v>T.W. Phillips Gas and Oil Co.</v>
          </cell>
          <cell r="E1449" t="str">
            <v>NA</v>
          </cell>
          <cell r="F1449" t="str">
            <v>NA</v>
          </cell>
          <cell r="G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S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D1449" t="str">
            <v>NA</v>
          </cell>
          <cell r="AG1449" t="str">
            <v>NA</v>
          </cell>
          <cell r="AH1449" t="str">
            <v>NA</v>
          </cell>
          <cell r="AJ1449" t="str">
            <v>NA</v>
          </cell>
          <cell r="AK1449" t="str">
            <v/>
          </cell>
          <cell r="AM1449" t="str">
            <v>NA</v>
          </cell>
          <cell r="AN1449" t="str">
            <v>NA</v>
          </cell>
          <cell r="AO1449" t="str">
            <v>NA</v>
          </cell>
          <cell r="AP1449" t="str">
            <v>NA</v>
          </cell>
          <cell r="AQ1449" t="str">
            <v>NA</v>
          </cell>
          <cell r="AR1449" t="str">
            <v>NA</v>
          </cell>
          <cell r="AS1449" t="str">
            <v>NA</v>
          </cell>
          <cell r="AT1449" t="str">
            <v>NA</v>
          </cell>
          <cell r="AV1449" t="str">
            <v>NA</v>
          </cell>
          <cell r="AW1449" t="str">
            <v>NA</v>
          </cell>
        </row>
        <row r="1450">
          <cell r="B1450" t="str">
            <v>1997Y</v>
          </cell>
          <cell r="D1450" t="str">
            <v>T.W. Phillips Gas and Oil Co.</v>
          </cell>
          <cell r="E1450" t="str">
            <v>NA</v>
          </cell>
          <cell r="F1450" t="str">
            <v>NA</v>
          </cell>
          <cell r="G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S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D1450" t="str">
            <v>NA</v>
          </cell>
          <cell r="AG1450" t="str">
            <v>NA</v>
          </cell>
          <cell r="AH1450" t="str">
            <v>NA</v>
          </cell>
          <cell r="AJ1450" t="str">
            <v>NA</v>
          </cell>
          <cell r="AK1450" t="str">
            <v/>
          </cell>
          <cell r="AM1450" t="str">
            <v>NA</v>
          </cell>
          <cell r="AN1450" t="str">
            <v>NA</v>
          </cell>
          <cell r="AO1450" t="str">
            <v>NA</v>
          </cell>
          <cell r="AP1450" t="str">
            <v>NA</v>
          </cell>
          <cell r="AQ1450" t="str">
            <v>NA</v>
          </cell>
          <cell r="AR1450" t="str">
            <v>NA</v>
          </cell>
          <cell r="AS1450" t="str">
            <v>NA</v>
          </cell>
          <cell r="AT1450" t="str">
            <v>NA</v>
          </cell>
          <cell r="AV1450" t="str">
            <v>NA</v>
          </cell>
          <cell r="AW1450" t="str">
            <v>NA</v>
          </cell>
        </row>
        <row r="1451">
          <cell r="B1451" t="str">
            <v>1996Y</v>
          </cell>
          <cell r="D1451" t="str">
            <v>T.W. Phillips Gas and Oil Co.</v>
          </cell>
          <cell r="E1451" t="str">
            <v>NA</v>
          </cell>
          <cell r="F1451" t="str">
            <v>NA</v>
          </cell>
          <cell r="G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S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D1451" t="str">
            <v>NA</v>
          </cell>
          <cell r="AG1451" t="str">
            <v>NA</v>
          </cell>
          <cell r="AH1451" t="str">
            <v>NA</v>
          </cell>
          <cell r="AJ1451" t="str">
            <v>NA</v>
          </cell>
          <cell r="AK1451" t="str">
            <v/>
          </cell>
          <cell r="AM1451" t="str">
            <v>NA</v>
          </cell>
          <cell r="AN1451" t="str">
            <v>NA</v>
          </cell>
          <cell r="AO1451" t="str">
            <v>NA</v>
          </cell>
          <cell r="AP1451" t="str">
            <v>NA</v>
          </cell>
          <cell r="AQ1451" t="str">
            <v>NA</v>
          </cell>
          <cell r="AR1451" t="str">
            <v>NA</v>
          </cell>
          <cell r="AS1451" t="str">
            <v>NA</v>
          </cell>
          <cell r="AT1451" t="str">
            <v>NA</v>
          </cell>
          <cell r="AV1451" t="str">
            <v>NA</v>
          </cell>
          <cell r="AW1451" t="str">
            <v>NA</v>
          </cell>
        </row>
        <row r="1452">
          <cell r="B1452" t="str">
            <v>2006Y</v>
          </cell>
          <cell r="D1452" t="str">
            <v>Valley Energy Inc.</v>
          </cell>
          <cell r="E1452">
            <v>594</v>
          </cell>
          <cell r="F1452">
            <v>360</v>
          </cell>
          <cell r="G1452">
            <v>6975</v>
          </cell>
          <cell r="J1452">
            <v>6975</v>
          </cell>
          <cell r="K1452">
            <v>244035</v>
          </cell>
          <cell r="L1452">
            <v>12032</v>
          </cell>
          <cell r="M1452">
            <v>119673</v>
          </cell>
          <cell r="N1452">
            <v>7136</v>
          </cell>
          <cell r="O1452">
            <v>4428</v>
          </cell>
          <cell r="P1452">
            <v>887213</v>
          </cell>
          <cell r="S1452">
            <v>738</v>
          </cell>
          <cell r="W1452" t="str">
            <v>NA</v>
          </cell>
          <cell r="X1452">
            <v>-98</v>
          </cell>
          <cell r="Y1452">
            <v>143</v>
          </cell>
          <cell r="Z1452">
            <v>11</v>
          </cell>
          <cell r="AA1452" t="str">
            <v>NA</v>
          </cell>
          <cell r="AD1452">
            <v>953</v>
          </cell>
          <cell r="AG1452" t="str">
            <v>NA</v>
          </cell>
          <cell r="AH1452" t="str">
            <v>NA</v>
          </cell>
          <cell r="AJ1452" t="str">
            <v>NA</v>
          </cell>
          <cell r="AK1452">
            <v>5189</v>
          </cell>
          <cell r="AM1452">
            <v>175</v>
          </cell>
          <cell r="AN1452">
            <v>0.00258732212160414</v>
          </cell>
          <cell r="AO1452">
            <v>18</v>
          </cell>
          <cell r="AP1452" t="str">
            <v>NA</v>
          </cell>
          <cell r="AQ1452">
            <v>-0.7961811193840421</v>
          </cell>
          <cell r="AR1452">
            <v>16411</v>
          </cell>
          <cell r="AS1452">
            <v>1515.5</v>
          </cell>
          <cell r="AT1452">
            <v>14895.5</v>
          </cell>
          <cell r="AV1452">
            <v>4428</v>
          </cell>
          <cell r="AW1452">
            <v>887213</v>
          </cell>
        </row>
        <row r="1453">
          <cell r="B1453" t="str">
            <v>2005Y</v>
          </cell>
          <cell r="D1453" t="str">
            <v>Valley Energy Inc.</v>
          </cell>
          <cell r="E1453">
            <v>621</v>
          </cell>
          <cell r="F1453">
            <v>372</v>
          </cell>
          <cell r="G1453">
            <v>6957</v>
          </cell>
          <cell r="J1453">
            <v>6957</v>
          </cell>
          <cell r="K1453">
            <v>1093374</v>
          </cell>
          <cell r="L1453">
            <v>11315</v>
          </cell>
          <cell r="M1453">
            <v>599934</v>
          </cell>
          <cell r="N1453">
            <v>6849</v>
          </cell>
          <cell r="O1453">
            <v>5358</v>
          </cell>
          <cell r="P1453">
            <v>1201763</v>
          </cell>
          <cell r="S1453">
            <v>733</v>
          </cell>
          <cell r="W1453" t="str">
            <v>NA</v>
          </cell>
          <cell r="X1453">
            <v>52</v>
          </cell>
          <cell r="Y1453">
            <v>212</v>
          </cell>
          <cell r="Z1453">
            <v>29</v>
          </cell>
          <cell r="AA1453">
            <v>-44</v>
          </cell>
          <cell r="AD1453">
            <v>993</v>
          </cell>
          <cell r="AG1453" t="str">
            <v>NA</v>
          </cell>
          <cell r="AH1453" t="str">
            <v>NA</v>
          </cell>
          <cell r="AJ1453" t="str">
            <v>NA</v>
          </cell>
          <cell r="AK1453">
            <v>5984</v>
          </cell>
          <cell r="AM1453">
            <v>175</v>
          </cell>
          <cell r="AN1453">
            <v>3.5709592641261496</v>
          </cell>
          <cell r="AO1453">
            <v>5435</v>
          </cell>
          <cell r="AP1453" t="str">
            <v>NA</v>
          </cell>
          <cell r="AQ1453" t="str">
            <v>NA</v>
          </cell>
          <cell r="AR1453">
            <v>9411</v>
          </cell>
          <cell r="AS1453">
            <v>1439</v>
          </cell>
          <cell r="AT1453">
            <v>7972</v>
          </cell>
          <cell r="AV1453">
            <v>5358</v>
          </cell>
          <cell r="AW1453">
            <v>1201763</v>
          </cell>
        </row>
        <row r="1454">
          <cell r="B1454" t="str">
            <v>2004Y</v>
          </cell>
          <cell r="D1454" t="str">
            <v>Valley Energy Inc.</v>
          </cell>
          <cell r="E1454">
            <v>188</v>
          </cell>
          <cell r="F1454">
            <v>64</v>
          </cell>
          <cell r="G1454">
            <v>1522</v>
          </cell>
          <cell r="J1454">
            <v>1522</v>
          </cell>
          <cell r="K1454">
            <v>285754</v>
          </cell>
          <cell r="L1454">
            <v>2492</v>
          </cell>
          <cell r="M1454">
            <v>138896</v>
          </cell>
          <cell r="N1454">
            <v>1285</v>
          </cell>
          <cell r="O1454">
            <v>1117</v>
          </cell>
          <cell r="P1454" t="str">
            <v>NA</v>
          </cell>
          <cell r="S1454">
            <v>167</v>
          </cell>
          <cell r="W1454" t="str">
            <v>NA</v>
          </cell>
          <cell r="X1454">
            <v>-218</v>
          </cell>
          <cell r="Y1454">
            <v>63</v>
          </cell>
          <cell r="Z1454">
            <v>2</v>
          </cell>
          <cell r="AA1454">
            <v>-72</v>
          </cell>
          <cell r="AD1454">
            <v>252</v>
          </cell>
          <cell r="AG1454" t="str">
            <v>NA</v>
          </cell>
          <cell r="AH1454" t="str">
            <v>NA</v>
          </cell>
          <cell r="AJ1454" t="str">
            <v>NA</v>
          </cell>
          <cell r="AK1454">
            <v>5985</v>
          </cell>
          <cell r="AM1454">
            <v>171</v>
          </cell>
          <cell r="AN1454">
            <v>0.7092645654250239</v>
          </cell>
          <cell r="AO1454" t="str">
            <v>NA</v>
          </cell>
          <cell r="AP1454" t="str">
            <v>NA</v>
          </cell>
          <cell r="AQ1454" t="str">
            <v>NA</v>
          </cell>
          <cell r="AR1454">
            <v>7487</v>
          </cell>
          <cell r="AS1454" t="str">
            <v>NA</v>
          </cell>
          <cell r="AT1454" t="str">
            <v>NA</v>
          </cell>
          <cell r="AV1454">
            <v>1117</v>
          </cell>
          <cell r="AW1454" t="str">
            <v>NA</v>
          </cell>
        </row>
        <row r="1455">
          <cell r="B1455" t="str">
            <v>2003Y</v>
          </cell>
          <cell r="D1455" t="str">
            <v>Valley Energy Inc.</v>
          </cell>
          <cell r="E1455">
            <v>512</v>
          </cell>
          <cell r="F1455">
            <v>243</v>
          </cell>
          <cell r="G1455">
            <v>5235</v>
          </cell>
          <cell r="J1455">
            <v>5235</v>
          </cell>
          <cell r="K1455">
            <v>762949</v>
          </cell>
          <cell r="L1455">
            <v>6043</v>
          </cell>
          <cell r="M1455">
            <v>494213</v>
          </cell>
          <cell r="N1455">
            <v>4077</v>
          </cell>
          <cell r="O1455">
            <v>3568</v>
          </cell>
          <cell r="P1455" t="str">
            <v>NA</v>
          </cell>
          <cell r="S1455">
            <v>592</v>
          </cell>
          <cell r="W1455" t="str">
            <v>NA</v>
          </cell>
          <cell r="X1455">
            <v>174</v>
          </cell>
          <cell r="Y1455">
            <v>103</v>
          </cell>
          <cell r="Z1455">
            <v>2</v>
          </cell>
          <cell r="AA1455" t="str">
            <v>NA</v>
          </cell>
          <cell r="AD1455">
            <v>755</v>
          </cell>
          <cell r="AG1455" t="str">
            <v>NA</v>
          </cell>
          <cell r="AH1455" t="str">
            <v>NA</v>
          </cell>
          <cell r="AJ1455" t="str">
            <v>NA</v>
          </cell>
          <cell r="AK1455">
            <v>6288</v>
          </cell>
          <cell r="AM1455">
            <v>172</v>
          </cell>
          <cell r="AN1455">
            <v>0.02346041055718475</v>
          </cell>
          <cell r="AO1455">
            <v>120</v>
          </cell>
          <cell r="AP1455" t="str">
            <v>NA</v>
          </cell>
          <cell r="AQ1455" t="str">
            <v>NA</v>
          </cell>
          <cell r="AR1455">
            <v>12094.5</v>
          </cell>
          <cell r="AS1455" t="str">
            <v>NA</v>
          </cell>
          <cell r="AT1455" t="str">
            <v>NA</v>
          </cell>
          <cell r="AV1455">
            <v>3568</v>
          </cell>
          <cell r="AW1455" t="str">
            <v>NA</v>
          </cell>
        </row>
        <row r="1456">
          <cell r="B1456" t="str">
            <v>2002Y</v>
          </cell>
          <cell r="D1456" t="str">
            <v>Valley Energy Inc.</v>
          </cell>
          <cell r="E1456">
            <v>410</v>
          </cell>
          <cell r="F1456">
            <v>181</v>
          </cell>
          <cell r="G1456">
            <v>5115</v>
          </cell>
          <cell r="J1456">
            <v>5115</v>
          </cell>
          <cell r="K1456">
            <v>652761</v>
          </cell>
          <cell r="L1456">
            <v>4846</v>
          </cell>
          <cell r="M1456">
            <v>429535</v>
          </cell>
          <cell r="N1456">
            <v>3372</v>
          </cell>
          <cell r="O1456">
            <v>4893</v>
          </cell>
          <cell r="P1456" t="str">
            <v>NA</v>
          </cell>
          <cell r="S1456">
            <v>262</v>
          </cell>
          <cell r="W1456" t="str">
            <v>NA</v>
          </cell>
          <cell r="X1456">
            <v>520</v>
          </cell>
          <cell r="Y1456">
            <v>25</v>
          </cell>
          <cell r="Z1456">
            <v>87</v>
          </cell>
          <cell r="AA1456" t="str">
            <v>NA</v>
          </cell>
          <cell r="AD1456">
            <v>591</v>
          </cell>
          <cell r="AG1456" t="str">
            <v>NA</v>
          </cell>
          <cell r="AH1456" t="str">
            <v>NA</v>
          </cell>
          <cell r="AJ1456" t="str">
            <v>NA</v>
          </cell>
          <cell r="AK1456">
            <v>5510</v>
          </cell>
          <cell r="AM1456">
            <v>169</v>
          </cell>
          <cell r="AN1456">
            <v>0.2043863742417172</v>
          </cell>
          <cell r="AO1456" t="str">
            <v>NA</v>
          </cell>
          <cell r="AP1456" t="str">
            <v>NA</v>
          </cell>
          <cell r="AQ1456" t="str">
            <v>NA</v>
          </cell>
          <cell r="AR1456">
            <v>13196.5</v>
          </cell>
          <cell r="AS1456" t="str">
            <v>NA</v>
          </cell>
          <cell r="AT1456" t="str">
            <v>NA</v>
          </cell>
          <cell r="AV1456">
            <v>4893</v>
          </cell>
          <cell r="AW1456" t="str">
            <v>NA</v>
          </cell>
        </row>
        <row r="1457">
          <cell r="B1457" t="str">
            <v>2001Y</v>
          </cell>
          <cell r="D1457" t="str">
            <v>Valley Energy Inc.</v>
          </cell>
          <cell r="E1457">
            <v>387</v>
          </cell>
          <cell r="F1457">
            <v>203</v>
          </cell>
          <cell r="G1457">
            <v>6429</v>
          </cell>
          <cell r="J1457">
            <v>6429</v>
          </cell>
          <cell r="K1457">
            <v>904877</v>
          </cell>
          <cell r="L1457">
            <v>8739</v>
          </cell>
          <cell r="M1457">
            <v>565047</v>
          </cell>
          <cell r="N1457">
            <v>5564</v>
          </cell>
          <cell r="O1457">
            <v>7378</v>
          </cell>
          <cell r="P1457" t="str">
            <v>NA</v>
          </cell>
          <cell r="S1457">
            <v>679</v>
          </cell>
          <cell r="W1457" t="str">
            <v>NA</v>
          </cell>
          <cell r="X1457">
            <v>549</v>
          </cell>
          <cell r="Y1457" t="str">
            <v>NA</v>
          </cell>
          <cell r="Z1457" t="str">
            <v>NA</v>
          </cell>
          <cell r="AA1457">
            <v>-251</v>
          </cell>
          <cell r="AD1457">
            <v>590</v>
          </cell>
          <cell r="AG1457" t="str">
            <v>NA</v>
          </cell>
          <cell r="AH1457" t="str">
            <v>NA</v>
          </cell>
          <cell r="AJ1457" t="str">
            <v>NA</v>
          </cell>
          <cell r="AK1457" t="str">
            <v/>
          </cell>
          <cell r="AM1457" t="str">
            <v>NA</v>
          </cell>
          <cell r="AN1457">
            <v>0.015479387142631496</v>
          </cell>
          <cell r="AO1457">
            <v>98</v>
          </cell>
          <cell r="AP1457" t="str">
            <v>NA</v>
          </cell>
          <cell r="AQ1457" t="str">
            <v>NA</v>
          </cell>
          <cell r="AR1457">
            <v>14565</v>
          </cell>
          <cell r="AS1457">
            <v>1028.5</v>
          </cell>
          <cell r="AT1457">
            <v>13536.5</v>
          </cell>
          <cell r="AV1457">
            <v>7378</v>
          </cell>
          <cell r="AW1457" t="str">
            <v>NA</v>
          </cell>
        </row>
        <row r="1458">
          <cell r="B1458" t="str">
            <v>2000Y</v>
          </cell>
          <cell r="D1458" t="str">
            <v>Valley Energy Inc.</v>
          </cell>
          <cell r="E1458">
            <v>481</v>
          </cell>
          <cell r="F1458">
            <v>178</v>
          </cell>
          <cell r="G1458">
            <v>6331</v>
          </cell>
          <cell r="J1458">
            <v>6331</v>
          </cell>
          <cell r="K1458">
            <v>952569</v>
          </cell>
          <cell r="L1458">
            <v>7043</v>
          </cell>
          <cell r="M1458">
            <v>584364</v>
          </cell>
          <cell r="N1458">
            <v>3958</v>
          </cell>
          <cell r="O1458">
            <v>5564</v>
          </cell>
          <cell r="P1458" t="str">
            <v>NA</v>
          </cell>
          <cell r="S1458">
            <v>928</v>
          </cell>
          <cell r="W1458" t="str">
            <v>NA</v>
          </cell>
          <cell r="X1458">
            <v>114</v>
          </cell>
          <cell r="Y1458" t="str">
            <v>NA</v>
          </cell>
          <cell r="Z1458" t="str">
            <v>NA</v>
          </cell>
          <cell r="AA1458">
            <v>-56</v>
          </cell>
          <cell r="AD1458">
            <v>660</v>
          </cell>
          <cell r="AG1458" t="str">
            <v>NA</v>
          </cell>
          <cell r="AH1458" t="str">
            <v>NA</v>
          </cell>
          <cell r="AJ1458" t="str">
            <v>NA</v>
          </cell>
          <cell r="AK1458" t="str">
            <v/>
          </cell>
          <cell r="AM1458" t="str">
            <v>NA</v>
          </cell>
          <cell r="AN1458" t="str">
            <v>NA</v>
          </cell>
          <cell r="AO1458" t="str">
            <v>NA</v>
          </cell>
          <cell r="AP1458" t="str">
            <v>NA</v>
          </cell>
          <cell r="AQ1458" t="str">
            <v>NA</v>
          </cell>
          <cell r="AR1458" t="str">
            <v>NA</v>
          </cell>
          <cell r="AS1458" t="str">
            <v>NA</v>
          </cell>
          <cell r="AT1458" t="str">
            <v>NA</v>
          </cell>
          <cell r="AV1458">
            <v>5564</v>
          </cell>
          <cell r="AW1458" t="str">
            <v>NA</v>
          </cell>
        </row>
        <row r="1459">
          <cell r="B1459" t="str">
            <v>1999Y</v>
          </cell>
          <cell r="D1459" t="str">
            <v>Valley Energy Inc.</v>
          </cell>
          <cell r="E1459" t="str">
            <v>NA</v>
          </cell>
          <cell r="F1459" t="str">
            <v>NA</v>
          </cell>
          <cell r="G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S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D1459" t="str">
            <v>NA</v>
          </cell>
          <cell r="AG1459" t="str">
            <v>NA</v>
          </cell>
          <cell r="AH1459" t="str">
            <v>NA</v>
          </cell>
          <cell r="AJ1459" t="str">
            <v>NA</v>
          </cell>
          <cell r="AK1459" t="str">
            <v/>
          </cell>
          <cell r="AM1459" t="str">
            <v>NA</v>
          </cell>
          <cell r="AN1459" t="str">
            <v>NA</v>
          </cell>
          <cell r="AO1459" t="str">
            <v>NA</v>
          </cell>
          <cell r="AP1459" t="str">
            <v>NA</v>
          </cell>
          <cell r="AQ1459" t="str">
            <v>NA</v>
          </cell>
          <cell r="AR1459" t="str">
            <v>NA</v>
          </cell>
          <cell r="AS1459" t="str">
            <v>NA</v>
          </cell>
          <cell r="AT1459" t="str">
            <v>NA</v>
          </cell>
          <cell r="AV1459" t="str">
            <v>NA</v>
          </cell>
          <cell r="AW1459" t="str">
            <v>NA</v>
          </cell>
        </row>
        <row r="1460">
          <cell r="B1460" t="str">
            <v>1998Y</v>
          </cell>
          <cell r="D1460" t="str">
            <v>Valley Energy Inc.</v>
          </cell>
          <cell r="E1460">
            <v>691</v>
          </cell>
          <cell r="F1460">
            <v>136</v>
          </cell>
          <cell r="G1460">
            <v>4933</v>
          </cell>
          <cell r="J1460">
            <v>4933</v>
          </cell>
          <cell r="K1460">
            <v>630326</v>
          </cell>
          <cell r="L1460">
            <v>5756</v>
          </cell>
          <cell r="M1460">
            <v>394470</v>
          </cell>
          <cell r="N1460">
            <v>2905</v>
          </cell>
          <cell r="O1460">
            <v>5715</v>
          </cell>
          <cell r="P1460">
            <v>1056095</v>
          </cell>
          <cell r="S1460">
            <v>1124</v>
          </cell>
          <cell r="W1460" t="str">
            <v>NA</v>
          </cell>
          <cell r="X1460">
            <v>-201</v>
          </cell>
          <cell r="Y1460" t="str">
            <v>NA</v>
          </cell>
          <cell r="Z1460" t="str">
            <v>NA</v>
          </cell>
          <cell r="AA1460" t="str">
            <v>NA</v>
          </cell>
          <cell r="AD1460">
            <v>827</v>
          </cell>
          <cell r="AG1460" t="str">
            <v>NA</v>
          </cell>
          <cell r="AH1460" t="str">
            <v>NA</v>
          </cell>
          <cell r="AJ1460" t="str">
            <v>NA</v>
          </cell>
          <cell r="AK1460" t="str">
            <v/>
          </cell>
          <cell r="AM1460" t="str">
            <v>NA</v>
          </cell>
          <cell r="AN1460" t="str">
            <v>NA</v>
          </cell>
          <cell r="AO1460" t="str">
            <v>NA</v>
          </cell>
          <cell r="AP1460" t="str">
            <v>NA</v>
          </cell>
          <cell r="AQ1460" t="str">
            <v>NA</v>
          </cell>
          <cell r="AR1460" t="str">
            <v>NA</v>
          </cell>
          <cell r="AS1460" t="str">
            <v>NA</v>
          </cell>
          <cell r="AT1460" t="str">
            <v>NA</v>
          </cell>
          <cell r="AV1460">
            <v>5715</v>
          </cell>
          <cell r="AW1460">
            <v>1056095</v>
          </cell>
        </row>
        <row r="1461">
          <cell r="B1461" t="str">
            <v>1997Y</v>
          </cell>
          <cell r="D1461" t="str">
            <v>Valley Energy Inc.</v>
          </cell>
          <cell r="E1461" t="str">
            <v>NA</v>
          </cell>
          <cell r="F1461" t="str">
            <v>NA</v>
          </cell>
          <cell r="G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S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D1461" t="str">
            <v>NA</v>
          </cell>
          <cell r="AG1461" t="str">
            <v>NA</v>
          </cell>
          <cell r="AH1461" t="str">
            <v>NA</v>
          </cell>
          <cell r="AJ1461" t="str">
            <v>NA</v>
          </cell>
          <cell r="AK1461" t="str">
            <v/>
          </cell>
          <cell r="AM1461" t="str">
            <v>NA</v>
          </cell>
          <cell r="AN1461" t="str">
            <v>NA</v>
          </cell>
          <cell r="AO1461" t="str">
            <v>NA</v>
          </cell>
          <cell r="AP1461" t="str">
            <v>NA</v>
          </cell>
          <cell r="AQ1461" t="str">
            <v>NA</v>
          </cell>
          <cell r="AR1461" t="str">
            <v>NA</v>
          </cell>
          <cell r="AS1461" t="str">
            <v>NA</v>
          </cell>
          <cell r="AT1461" t="str">
            <v>NA</v>
          </cell>
          <cell r="AV1461" t="str">
            <v>NA</v>
          </cell>
          <cell r="AW1461" t="str">
            <v>NA</v>
          </cell>
        </row>
        <row r="1462">
          <cell r="B1462" t="str">
            <v>1996Y</v>
          </cell>
          <cell r="D1462" t="str">
            <v>Valley Energy Inc.</v>
          </cell>
          <cell r="E1462">
            <v>81</v>
          </cell>
          <cell r="F1462">
            <v>29</v>
          </cell>
          <cell r="G1462">
            <v>1309</v>
          </cell>
          <cell r="J1462">
            <v>1309</v>
          </cell>
          <cell r="K1462">
            <v>291930</v>
          </cell>
          <cell r="L1462">
            <v>7653</v>
          </cell>
          <cell r="M1462">
            <v>148426</v>
          </cell>
          <cell r="N1462">
            <v>4147</v>
          </cell>
          <cell r="O1462">
            <v>5705</v>
          </cell>
          <cell r="P1462">
            <v>1023628</v>
          </cell>
          <cell r="S1462">
            <v>1356</v>
          </cell>
          <cell r="W1462">
            <v>80</v>
          </cell>
          <cell r="X1462">
            <v>192</v>
          </cell>
          <cell r="Y1462" t="str">
            <v>NA</v>
          </cell>
          <cell r="Z1462" t="str">
            <v>NA</v>
          </cell>
          <cell r="AA1462">
            <v>-106</v>
          </cell>
          <cell r="AD1462">
            <v>110</v>
          </cell>
          <cell r="AG1462" t="str">
            <v>NA</v>
          </cell>
          <cell r="AH1462" t="str">
            <v>NA</v>
          </cell>
          <cell r="AJ1462" t="str">
            <v>NA</v>
          </cell>
          <cell r="AK1462" t="str">
            <v/>
          </cell>
          <cell r="AM1462" t="str">
            <v>NA</v>
          </cell>
          <cell r="AN1462" t="str">
            <v>NA</v>
          </cell>
          <cell r="AO1462" t="str">
            <v>NA</v>
          </cell>
          <cell r="AP1462" t="str">
            <v>NA</v>
          </cell>
          <cell r="AQ1462" t="str">
            <v>NA</v>
          </cell>
          <cell r="AR1462" t="str">
            <v>NA</v>
          </cell>
          <cell r="AS1462" t="str">
            <v>NA</v>
          </cell>
          <cell r="AT1462" t="str">
            <v>NA</v>
          </cell>
          <cell r="AV1462">
            <v>5705</v>
          </cell>
          <cell r="AW1462">
            <v>1023628</v>
          </cell>
        </row>
        <row r="1463">
          <cell r="B1463" t="str">
            <v>2006Y</v>
          </cell>
          <cell r="D1463" t="str">
            <v>CenterPoint Energy Resources Corp.</v>
          </cell>
          <cell r="E1463">
            <v>87547</v>
          </cell>
          <cell r="F1463">
            <v>49376</v>
          </cell>
          <cell r="G1463">
            <v>2346097</v>
          </cell>
          <cell r="J1463">
            <v>2346097</v>
          </cell>
          <cell r="K1463">
            <v>179640607</v>
          </cell>
          <cell r="L1463">
            <v>2091351</v>
          </cell>
          <cell r="M1463">
            <v>96390678</v>
          </cell>
          <cell r="N1463">
            <v>1221094</v>
          </cell>
          <cell r="O1463">
            <v>1342179</v>
          </cell>
          <cell r="P1463">
            <v>178422343</v>
          </cell>
          <cell r="S1463">
            <v>117126</v>
          </cell>
          <cell r="W1463">
            <v>101946</v>
          </cell>
          <cell r="X1463">
            <v>36456</v>
          </cell>
          <cell r="Y1463">
            <v>21281</v>
          </cell>
          <cell r="Z1463">
            <v>41066</v>
          </cell>
          <cell r="AA1463" t="str">
            <v>NA</v>
          </cell>
          <cell r="AD1463">
            <v>136923</v>
          </cell>
          <cell r="AG1463" t="str">
            <v>NA</v>
          </cell>
          <cell r="AH1463" t="str">
            <v>NA</v>
          </cell>
          <cell r="AJ1463" t="str">
            <v>NA</v>
          </cell>
          <cell r="AK1463">
            <v>4211.379488174913</v>
          </cell>
          <cell r="AM1463">
            <v>69440.95300000001</v>
          </cell>
          <cell r="AN1463">
            <v>0.011838364426165593</v>
          </cell>
          <cell r="AO1463">
            <v>27449</v>
          </cell>
          <cell r="AP1463" t="str">
            <v>NA</v>
          </cell>
          <cell r="AQ1463">
            <v>-0.36308167641274025</v>
          </cell>
          <cell r="AR1463">
            <v>2312071</v>
          </cell>
          <cell r="AS1463">
            <v>1058228</v>
          </cell>
          <cell r="AT1463">
            <v>1253843</v>
          </cell>
          <cell r="AV1463">
            <v>1342179</v>
          </cell>
          <cell r="AW1463">
            <v>178422343</v>
          </cell>
        </row>
        <row r="1464">
          <cell r="B1464" t="str">
            <v>2005Y</v>
          </cell>
          <cell r="D1464" t="str">
            <v>CenterPoint Energy Resources Corp.</v>
          </cell>
          <cell r="E1464">
            <v>77110</v>
          </cell>
          <cell r="F1464">
            <v>52372</v>
          </cell>
          <cell r="G1464">
            <v>2318648</v>
          </cell>
          <cell r="J1464">
            <v>2318648</v>
          </cell>
          <cell r="K1464">
            <v>192181591</v>
          </cell>
          <cell r="L1464">
            <v>2236305</v>
          </cell>
          <cell r="M1464">
            <v>103074740</v>
          </cell>
          <cell r="N1464">
            <v>1328195</v>
          </cell>
          <cell r="O1464">
            <v>1552962</v>
          </cell>
          <cell r="P1464">
            <v>205544036</v>
          </cell>
          <cell r="S1464">
            <v>99923</v>
          </cell>
          <cell r="W1464">
            <v>93346</v>
          </cell>
          <cell r="X1464">
            <v>63965</v>
          </cell>
          <cell r="Y1464">
            <v>17023</v>
          </cell>
          <cell r="Z1464">
            <v>30936</v>
          </cell>
          <cell r="AA1464" t="str">
            <v>NA</v>
          </cell>
          <cell r="AD1464">
            <v>129482</v>
          </cell>
          <cell r="AG1464" t="str">
            <v>NA</v>
          </cell>
          <cell r="AH1464" t="str">
            <v>NA</v>
          </cell>
          <cell r="AJ1464" t="str">
            <v>NA</v>
          </cell>
          <cell r="AK1464">
            <v>4425.443388638119</v>
          </cell>
          <cell r="AM1464">
            <v>74889.105</v>
          </cell>
          <cell r="AN1464">
            <v>0.010629566557597414</v>
          </cell>
          <cell r="AO1464">
            <v>24387</v>
          </cell>
          <cell r="AP1464" t="str">
            <v>NA</v>
          </cell>
          <cell r="AQ1464" t="str">
            <v>NA</v>
          </cell>
          <cell r="AR1464">
            <v>2234471.5</v>
          </cell>
          <cell r="AS1464">
            <v>1050137</v>
          </cell>
          <cell r="AT1464">
            <v>1184334.5</v>
          </cell>
          <cell r="AV1464">
            <v>1552962</v>
          </cell>
          <cell r="AW1464">
            <v>205544036</v>
          </cell>
        </row>
        <row r="1465">
          <cell r="B1465" t="str">
            <v>2004Y</v>
          </cell>
          <cell r="D1465" t="str">
            <v>CenterPoint Energy Resources Corp.</v>
          </cell>
          <cell r="E1465">
            <v>72567</v>
          </cell>
          <cell r="F1465">
            <v>52353</v>
          </cell>
          <cell r="G1465">
            <v>2294261</v>
          </cell>
          <cell r="J1465">
            <v>2294261</v>
          </cell>
          <cell r="K1465">
            <v>216239742</v>
          </cell>
          <cell r="L1465">
            <v>2193184</v>
          </cell>
          <cell r="M1465">
            <v>109562490</v>
          </cell>
          <cell r="N1465">
            <v>1322701</v>
          </cell>
          <cell r="O1465">
            <v>1588285</v>
          </cell>
          <cell r="P1465">
            <v>220110846</v>
          </cell>
          <cell r="S1465">
            <v>121552</v>
          </cell>
          <cell r="W1465">
            <v>91042</v>
          </cell>
          <cell r="X1465">
            <v>55639</v>
          </cell>
          <cell r="Y1465">
            <v>13233</v>
          </cell>
          <cell r="Z1465">
            <v>45855</v>
          </cell>
          <cell r="AA1465" t="str">
            <v>NA</v>
          </cell>
          <cell r="AD1465">
            <v>124920</v>
          </cell>
          <cell r="AG1465" t="str">
            <v>NA</v>
          </cell>
          <cell r="AH1465" t="str">
            <v>NA</v>
          </cell>
          <cell r="AJ1465" t="str">
            <v>NA</v>
          </cell>
          <cell r="AK1465">
            <v>4488.390204248947</v>
          </cell>
          <cell r="AM1465">
            <v>73503.6</v>
          </cell>
          <cell r="AN1465">
            <v>0.029334490268197722</v>
          </cell>
          <cell r="AO1465">
            <v>65383</v>
          </cell>
          <cell r="AP1465" t="str">
            <v>NA</v>
          </cell>
          <cell r="AQ1465" t="str">
            <v>NA</v>
          </cell>
          <cell r="AR1465">
            <v>2130168.5</v>
          </cell>
          <cell r="AS1465">
            <v>1003383.5</v>
          </cell>
          <cell r="AT1465">
            <v>1126785</v>
          </cell>
          <cell r="AV1465">
            <v>1588285</v>
          </cell>
          <cell r="AW1465">
            <v>220110846</v>
          </cell>
        </row>
        <row r="1466">
          <cell r="B1466" t="str">
            <v>2003Y</v>
          </cell>
          <cell r="D1466" t="str">
            <v>CenterPoint Energy Resources Corp.</v>
          </cell>
          <cell r="E1466">
            <v>71986</v>
          </cell>
          <cell r="F1466">
            <v>58345</v>
          </cell>
          <cell r="G1466">
            <v>2228878</v>
          </cell>
          <cell r="J1466">
            <v>2228878</v>
          </cell>
          <cell r="K1466">
            <v>243292967</v>
          </cell>
          <cell r="L1466">
            <v>2042954</v>
          </cell>
          <cell r="M1466">
            <v>124628659</v>
          </cell>
          <cell r="N1466">
            <v>1186875</v>
          </cell>
          <cell r="O1466">
            <v>1558629</v>
          </cell>
          <cell r="P1466">
            <v>245240369</v>
          </cell>
          <cell r="S1466">
            <v>124052</v>
          </cell>
          <cell r="W1466">
            <v>90329</v>
          </cell>
          <cell r="X1466">
            <v>26835</v>
          </cell>
          <cell r="Y1466">
            <v>12238</v>
          </cell>
          <cell r="Z1466">
            <v>53594</v>
          </cell>
          <cell r="AA1466" t="str">
            <v>NA</v>
          </cell>
          <cell r="AD1466">
            <v>130330</v>
          </cell>
          <cell r="AG1466" t="str">
            <v>NA</v>
          </cell>
          <cell r="AH1466" t="str">
            <v>NA</v>
          </cell>
          <cell r="AJ1466" t="str">
            <v>NA</v>
          </cell>
          <cell r="AK1466">
            <v>4579.808947235003</v>
          </cell>
          <cell r="AM1466">
            <v>71979.3</v>
          </cell>
          <cell r="AN1466">
            <v>2.2222443893158466</v>
          </cell>
          <cell r="AO1466">
            <v>1537162</v>
          </cell>
          <cell r="AP1466" t="str">
            <v>NA</v>
          </cell>
          <cell r="AQ1466" t="str">
            <v>NA</v>
          </cell>
          <cell r="AR1466">
            <v>1420010.5</v>
          </cell>
          <cell r="AS1466">
            <v>652517.5</v>
          </cell>
          <cell r="AT1466">
            <v>767493</v>
          </cell>
          <cell r="AV1466">
            <v>1558629</v>
          </cell>
          <cell r="AW1466">
            <v>245240369</v>
          </cell>
        </row>
        <row r="1467">
          <cell r="B1467" t="str">
            <v>2002Y</v>
          </cell>
          <cell r="D1467" t="str">
            <v>CenterPoint Energy Resources Corp.</v>
          </cell>
          <cell r="E1467">
            <v>22064</v>
          </cell>
          <cell r="F1467">
            <v>23954</v>
          </cell>
          <cell r="G1467">
            <v>691716</v>
          </cell>
          <cell r="J1467">
            <v>691716</v>
          </cell>
          <cell r="K1467">
            <v>74459922</v>
          </cell>
          <cell r="L1467">
            <v>590219</v>
          </cell>
          <cell r="M1467">
            <v>43317115</v>
          </cell>
          <cell r="N1467">
            <v>373320</v>
          </cell>
          <cell r="O1467">
            <v>387864</v>
          </cell>
          <cell r="P1467">
            <v>78634234</v>
          </cell>
          <cell r="S1467">
            <v>64122</v>
          </cell>
          <cell r="W1467">
            <v>30249</v>
          </cell>
          <cell r="X1467">
            <v>-11618</v>
          </cell>
          <cell r="Y1467">
            <v>4531</v>
          </cell>
          <cell r="Z1467">
            <v>18370</v>
          </cell>
          <cell r="AA1467" t="str">
            <v>NA</v>
          </cell>
          <cell r="AD1467">
            <v>46017</v>
          </cell>
          <cell r="AG1467" t="str">
            <v>NA</v>
          </cell>
          <cell r="AH1467" t="str">
            <v>NA</v>
          </cell>
          <cell r="AJ1467" t="str">
            <v>NA</v>
          </cell>
          <cell r="AK1467">
            <v>4639.933072164025</v>
          </cell>
          <cell r="AM1467">
            <v>6221</v>
          </cell>
          <cell r="AN1467">
            <v>0.04222450225765047</v>
          </cell>
          <cell r="AO1467" t="str">
            <v>NA</v>
          </cell>
          <cell r="AP1467" t="str">
            <v>NA</v>
          </cell>
          <cell r="AQ1467" t="str">
            <v>NA</v>
          </cell>
          <cell r="AR1467">
            <v>1339350.5</v>
          </cell>
          <cell r="AS1467">
            <v>649269</v>
          </cell>
          <cell r="AT1467">
            <v>690081.5</v>
          </cell>
          <cell r="AV1467">
            <v>387864</v>
          </cell>
          <cell r="AW1467">
            <v>78634234</v>
          </cell>
        </row>
        <row r="1468">
          <cell r="B1468" t="str">
            <v>2001Y</v>
          </cell>
          <cell r="D1468" t="str">
            <v>CenterPoint Energy Resources Corp.</v>
          </cell>
          <cell r="E1468">
            <v>48278</v>
          </cell>
          <cell r="F1468">
            <v>40212</v>
          </cell>
          <cell r="G1468">
            <v>722211</v>
          </cell>
          <cell r="J1468">
            <v>722211</v>
          </cell>
          <cell r="K1468">
            <v>250030419</v>
          </cell>
          <cell r="L1468">
            <v>2045651</v>
          </cell>
          <cell r="M1468">
            <v>127539266</v>
          </cell>
          <cell r="N1468">
            <v>1122394</v>
          </cell>
          <cell r="O1468">
            <v>1438444</v>
          </cell>
          <cell r="P1468">
            <v>274572525</v>
          </cell>
          <cell r="S1468">
            <v>170609</v>
          </cell>
          <cell r="W1468">
            <v>91068</v>
          </cell>
          <cell r="X1468">
            <v>-5101</v>
          </cell>
          <cell r="Y1468" t="str">
            <v>NA</v>
          </cell>
          <cell r="Z1468" t="str">
            <v>NA</v>
          </cell>
          <cell r="AA1468" t="str">
            <v>NA</v>
          </cell>
          <cell r="AD1468">
            <v>88490</v>
          </cell>
          <cell r="AG1468" t="str">
            <v>NA</v>
          </cell>
          <cell r="AH1468" t="str">
            <v>NA</v>
          </cell>
          <cell r="AJ1468" t="str">
            <v>NA</v>
          </cell>
          <cell r="AK1468" t="str">
            <v/>
          </cell>
          <cell r="AM1468" t="str">
            <v>NA</v>
          </cell>
          <cell r="AN1468">
            <v>0.02158389363578602</v>
          </cell>
          <cell r="AO1468" t="str">
            <v>NA</v>
          </cell>
          <cell r="AP1468" t="str">
            <v>NA</v>
          </cell>
          <cell r="AQ1468" t="str">
            <v>NA</v>
          </cell>
          <cell r="AR1468">
            <v>1856808.5</v>
          </cell>
          <cell r="AS1468">
            <v>645575.5</v>
          </cell>
          <cell r="AT1468">
            <v>1211233</v>
          </cell>
          <cell r="AV1468">
            <v>1438444</v>
          </cell>
          <cell r="AW1468">
            <v>274572525</v>
          </cell>
        </row>
        <row r="1469">
          <cell r="B1469" t="str">
            <v>2000Y</v>
          </cell>
          <cell r="D1469" t="str">
            <v>CenterPoint Energy Resources Corp.</v>
          </cell>
          <cell r="E1469">
            <v>56718</v>
          </cell>
          <cell r="F1469">
            <v>38615</v>
          </cell>
          <cell r="G1469">
            <v>738143</v>
          </cell>
          <cell r="J1469">
            <v>738143</v>
          </cell>
          <cell r="K1469">
            <v>223779247</v>
          </cell>
          <cell r="L1469">
            <v>1667618</v>
          </cell>
          <cell r="M1469">
            <v>105622460</v>
          </cell>
          <cell r="N1469">
            <v>1042082</v>
          </cell>
          <cell r="O1469">
            <v>1194042</v>
          </cell>
          <cell r="P1469">
            <v>286779062</v>
          </cell>
          <cell r="S1469">
            <v>160569</v>
          </cell>
          <cell r="W1469">
            <v>70071</v>
          </cell>
          <cell r="X1469">
            <v>22847</v>
          </cell>
          <cell r="Y1469" t="str">
            <v>NA</v>
          </cell>
          <cell r="Z1469" t="str">
            <v>NA</v>
          </cell>
          <cell r="AA1469" t="str">
            <v>NA</v>
          </cell>
          <cell r="AD1469">
            <v>95332</v>
          </cell>
          <cell r="AG1469" t="str">
            <v>NA</v>
          </cell>
          <cell r="AH1469" t="str">
            <v>NA</v>
          </cell>
          <cell r="AJ1469" t="str">
            <v>NA</v>
          </cell>
          <cell r="AK1469" t="str">
            <v/>
          </cell>
          <cell r="AM1469" t="str">
            <v>NA</v>
          </cell>
          <cell r="AN1469">
            <v>0.4915610666332365</v>
          </cell>
          <cell r="AO1469" t="str">
            <v>NA</v>
          </cell>
          <cell r="AP1469" t="str">
            <v>NA</v>
          </cell>
          <cell r="AQ1469" t="str">
            <v>NA</v>
          </cell>
          <cell r="AR1469">
            <v>1439687</v>
          </cell>
          <cell r="AS1469">
            <v>425578.5</v>
          </cell>
          <cell r="AT1469">
            <v>1014108.5</v>
          </cell>
          <cell r="AV1469">
            <v>1194042</v>
          </cell>
          <cell r="AW1469">
            <v>286779062</v>
          </cell>
        </row>
        <row r="1470">
          <cell r="B1470" t="str">
            <v>1999Y</v>
          </cell>
          <cell r="D1470" t="str">
            <v>CenterPoint Energy Resources Corp.</v>
          </cell>
          <cell r="E1470">
            <v>35403</v>
          </cell>
          <cell r="F1470">
            <v>25369</v>
          </cell>
          <cell r="G1470">
            <v>1451783</v>
          </cell>
          <cell r="J1470">
            <v>1451783</v>
          </cell>
          <cell r="K1470">
            <v>142344270</v>
          </cell>
          <cell r="L1470">
            <v>730960</v>
          </cell>
          <cell r="M1470">
            <v>62697466</v>
          </cell>
          <cell r="N1470">
            <v>410818</v>
          </cell>
          <cell r="O1470">
            <v>460222</v>
          </cell>
          <cell r="P1470">
            <v>109977904</v>
          </cell>
          <cell r="S1470">
            <v>60396</v>
          </cell>
          <cell r="W1470">
            <v>47768</v>
          </cell>
          <cell r="X1470">
            <v>30448</v>
          </cell>
          <cell r="Y1470" t="str">
            <v>NA</v>
          </cell>
          <cell r="Z1470" t="str">
            <v>NA</v>
          </cell>
          <cell r="AA1470" t="str">
            <v>NA</v>
          </cell>
          <cell r="AD1470">
            <v>60772</v>
          </cell>
          <cell r="AG1470" t="str">
            <v>NA</v>
          </cell>
          <cell r="AH1470" t="str">
            <v>NA</v>
          </cell>
          <cell r="AJ1470" t="str">
            <v>NA</v>
          </cell>
          <cell r="AK1470" t="str">
            <v/>
          </cell>
          <cell r="AM1470" t="str">
            <v>NA</v>
          </cell>
          <cell r="AN1470">
            <v>0.9886839026769056</v>
          </cell>
          <cell r="AO1470">
            <v>721761</v>
          </cell>
          <cell r="AP1470" t="str">
            <v>NA</v>
          </cell>
          <cell r="AQ1470" t="str">
            <v>NA</v>
          </cell>
          <cell r="AR1470">
            <v>879871.5</v>
          </cell>
          <cell r="AS1470">
            <v>403421</v>
          </cell>
          <cell r="AT1470">
            <v>476450.5</v>
          </cell>
          <cell r="AV1470">
            <v>460222</v>
          </cell>
          <cell r="AW1470">
            <v>109977904</v>
          </cell>
        </row>
        <row r="1471">
          <cell r="B1471" t="str">
            <v>1998Y</v>
          </cell>
          <cell r="D1471" t="str">
            <v>CenterPoint Energy Resources Corp.</v>
          </cell>
          <cell r="E1471">
            <v>31826</v>
          </cell>
          <cell r="F1471">
            <v>13808</v>
          </cell>
          <cell r="G1471">
            <v>730022</v>
          </cell>
          <cell r="J1471">
            <v>730022</v>
          </cell>
          <cell r="K1471">
            <v>76861956</v>
          </cell>
          <cell r="L1471">
            <v>479819</v>
          </cell>
          <cell r="M1471">
            <v>41870607</v>
          </cell>
          <cell r="N1471">
            <v>303755</v>
          </cell>
          <cell r="O1471">
            <v>287019</v>
          </cell>
          <cell r="P1471" t="str">
            <v>NA</v>
          </cell>
          <cell r="S1471">
            <v>37606</v>
          </cell>
          <cell r="W1471">
            <v>28266</v>
          </cell>
          <cell r="X1471">
            <v>17327</v>
          </cell>
          <cell r="Y1471" t="str">
            <v>NA</v>
          </cell>
          <cell r="Z1471" t="str">
            <v>NA</v>
          </cell>
          <cell r="AA1471" t="str">
            <v>NA</v>
          </cell>
          <cell r="AD1471">
            <v>45634</v>
          </cell>
          <cell r="AG1471" t="str">
            <v>NA</v>
          </cell>
          <cell r="AH1471" t="str">
            <v>NA</v>
          </cell>
          <cell r="AJ1471" t="str">
            <v>NA</v>
          </cell>
          <cell r="AK1471" t="str">
            <v/>
          </cell>
          <cell r="AM1471" t="str">
            <v>NA</v>
          </cell>
          <cell r="AN1471">
            <v>0.004907379239239212</v>
          </cell>
          <cell r="AO1471">
            <v>3565</v>
          </cell>
          <cell r="AP1471" t="str">
            <v>NA</v>
          </cell>
          <cell r="AQ1471" t="str">
            <v>NA</v>
          </cell>
          <cell r="AR1471">
            <v>659404.5</v>
          </cell>
          <cell r="AS1471">
            <v>288498</v>
          </cell>
          <cell r="AT1471">
            <v>370906.5</v>
          </cell>
          <cell r="AV1471">
            <v>287019</v>
          </cell>
          <cell r="AW1471" t="str">
            <v>NA</v>
          </cell>
        </row>
        <row r="1472">
          <cell r="B1472" t="str">
            <v>1997Y</v>
          </cell>
          <cell r="D1472" t="str">
            <v>CenterPoint Energy Resources Corp.</v>
          </cell>
          <cell r="E1472">
            <v>32698</v>
          </cell>
          <cell r="F1472">
            <v>13217</v>
          </cell>
          <cell r="G1472">
            <v>726457</v>
          </cell>
          <cell r="J1472">
            <v>726457</v>
          </cell>
          <cell r="K1472">
            <v>87886176</v>
          </cell>
          <cell r="L1472">
            <v>531960</v>
          </cell>
          <cell r="M1472">
            <v>49022428</v>
          </cell>
          <cell r="N1472">
            <v>338618</v>
          </cell>
          <cell r="O1472">
            <v>335456</v>
          </cell>
          <cell r="P1472">
            <v>5209695</v>
          </cell>
          <cell r="S1472">
            <v>44388</v>
          </cell>
          <cell r="W1472">
            <v>28511</v>
          </cell>
          <cell r="X1472">
            <v>14753</v>
          </cell>
          <cell r="Y1472" t="str">
            <v>NA</v>
          </cell>
          <cell r="Z1472" t="str">
            <v>NA</v>
          </cell>
          <cell r="AA1472" t="str">
            <v>NA</v>
          </cell>
          <cell r="AD1472">
            <v>45915</v>
          </cell>
          <cell r="AG1472" t="str">
            <v>NA</v>
          </cell>
          <cell r="AH1472" t="str">
            <v>NA</v>
          </cell>
          <cell r="AJ1472" t="str">
            <v>NA</v>
          </cell>
          <cell r="AK1472" t="str">
            <v/>
          </cell>
          <cell r="AM1472" t="str">
            <v>NA</v>
          </cell>
          <cell r="AN1472">
            <v>0.0041800691978386385</v>
          </cell>
          <cell r="AO1472">
            <v>3024</v>
          </cell>
          <cell r="AP1472" t="str">
            <v>NA</v>
          </cell>
          <cell r="AQ1472" t="str">
            <v>NA</v>
          </cell>
          <cell r="AR1472">
            <v>648434</v>
          </cell>
          <cell r="AS1472">
            <v>267657.5</v>
          </cell>
          <cell r="AT1472">
            <v>380776.5</v>
          </cell>
          <cell r="AV1472">
            <v>335456</v>
          </cell>
          <cell r="AW1472">
            <v>5209695</v>
          </cell>
        </row>
        <row r="1473">
          <cell r="B1473" t="str">
            <v>1996Y</v>
          </cell>
          <cell r="D1473" t="str">
            <v>CenterPoint Energy Resources Corp.</v>
          </cell>
          <cell r="E1473">
            <v>32605</v>
          </cell>
          <cell r="F1473">
            <v>11878</v>
          </cell>
          <cell r="G1473">
            <v>723433</v>
          </cell>
          <cell r="J1473">
            <v>723433</v>
          </cell>
          <cell r="K1473">
            <v>94455138</v>
          </cell>
          <cell r="L1473">
            <v>525386</v>
          </cell>
          <cell r="M1473">
            <v>53454744</v>
          </cell>
          <cell r="N1473">
            <v>336020</v>
          </cell>
          <cell r="O1473">
            <v>320494</v>
          </cell>
          <cell r="P1473">
            <v>5455786</v>
          </cell>
          <cell r="S1473">
            <v>46068</v>
          </cell>
          <cell r="W1473">
            <v>28583</v>
          </cell>
          <cell r="X1473">
            <v>20353</v>
          </cell>
          <cell r="Y1473" t="str">
            <v>NA</v>
          </cell>
          <cell r="Z1473" t="str">
            <v>NA</v>
          </cell>
          <cell r="AA1473" t="str">
            <v>NA</v>
          </cell>
          <cell r="AD1473">
            <v>44483</v>
          </cell>
          <cell r="AG1473" t="str">
            <v>NA</v>
          </cell>
          <cell r="AH1473" t="str">
            <v>NA</v>
          </cell>
          <cell r="AJ1473" t="str">
            <v>NA</v>
          </cell>
          <cell r="AK1473" t="str">
            <v/>
          </cell>
          <cell r="AM1473" t="str">
            <v>NA</v>
          </cell>
          <cell r="AN1473" t="str">
            <v>NA</v>
          </cell>
          <cell r="AO1473" t="str">
            <v>NA</v>
          </cell>
          <cell r="AP1473" t="str">
            <v>NA</v>
          </cell>
          <cell r="AQ1473" t="str">
            <v>NA</v>
          </cell>
          <cell r="AR1473" t="str">
            <v>NA</v>
          </cell>
          <cell r="AS1473" t="str">
            <v>NA</v>
          </cell>
          <cell r="AT1473" t="str">
            <v>NA</v>
          </cell>
          <cell r="AV1473">
            <v>320494</v>
          </cell>
          <cell r="AW1473">
            <v>5455786</v>
          </cell>
        </row>
        <row r="1474">
          <cell r="B1474" t="str">
            <v>2006Y</v>
          </cell>
          <cell r="D1474" t="str">
            <v>Enstar Natural Gas Co</v>
          </cell>
          <cell r="E1474" t="str">
            <v>NA</v>
          </cell>
          <cell r="F1474" t="str">
            <v>NA</v>
          </cell>
          <cell r="G1474" t="str">
            <v>NA</v>
          </cell>
          <cell r="J1474" t="str">
            <v>NA</v>
          </cell>
          <cell r="K1474" t="str">
            <v>NA</v>
          </cell>
          <cell r="L1474" t="str">
            <v>NA</v>
          </cell>
          <cell r="M1474" t="str">
            <v>NA</v>
          </cell>
          <cell r="N1474" t="str">
            <v>NA</v>
          </cell>
          <cell r="O1474" t="str">
            <v>NA</v>
          </cell>
          <cell r="P1474" t="str">
            <v>NA</v>
          </cell>
          <cell r="S1474" t="str">
            <v>NA</v>
          </cell>
          <cell r="W1474" t="str">
            <v>NA</v>
          </cell>
          <cell r="X1474" t="str">
            <v>NA</v>
          </cell>
          <cell r="Y1474" t="str">
            <v>NA</v>
          </cell>
          <cell r="Z1474" t="str">
            <v>NA</v>
          </cell>
          <cell r="AA1474" t="str">
            <v>NA</v>
          </cell>
          <cell r="AD1474" t="str">
            <v>NA</v>
          </cell>
          <cell r="AG1474" t="str">
            <v>NA</v>
          </cell>
          <cell r="AH1474" t="str">
            <v>NA</v>
          </cell>
          <cell r="AJ1474">
            <v>167</v>
          </cell>
          <cell r="AM1474">
            <v>2737.49</v>
          </cell>
          <cell r="AN1474" t="str">
            <v>NA</v>
          </cell>
          <cell r="AO1474" t="str">
            <v>NA</v>
          </cell>
          <cell r="AP1474" t="str">
            <v>NA</v>
          </cell>
          <cell r="AQ1474" t="str">
            <v>NA</v>
          </cell>
          <cell r="AR1474" t="str">
            <v>NA</v>
          </cell>
          <cell r="AS1474" t="str">
            <v>NA</v>
          </cell>
          <cell r="AT1474" t="str">
            <v>NA</v>
          </cell>
          <cell r="AV1474" t="str">
            <v>NA</v>
          </cell>
          <cell r="AW1474" t="str">
            <v>NA</v>
          </cell>
        </row>
        <row r="1475">
          <cell r="B1475" t="str">
            <v>2005Y</v>
          </cell>
          <cell r="D1475" t="str">
            <v>Enstar Natural Gas Co</v>
          </cell>
          <cell r="E1475" t="str">
            <v>NA</v>
          </cell>
          <cell r="F1475" t="str">
            <v>NA</v>
          </cell>
          <cell r="G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S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D1475" t="str">
            <v>NA</v>
          </cell>
          <cell r="AG1475" t="str">
            <v>NA</v>
          </cell>
          <cell r="AH1475" t="str">
            <v>NA</v>
          </cell>
          <cell r="AJ1475">
            <v>166</v>
          </cell>
          <cell r="AK1475">
            <v>9572</v>
          </cell>
          <cell r="AM1475">
            <v>2649</v>
          </cell>
          <cell r="AN1475" t="str">
            <v>NA</v>
          </cell>
          <cell r="AO1475" t="str">
            <v>NA</v>
          </cell>
          <cell r="AP1475" t="str">
            <v>NA</v>
          </cell>
          <cell r="AQ1475" t="str">
            <v>NA</v>
          </cell>
          <cell r="AR1475" t="str">
            <v>NA</v>
          </cell>
          <cell r="AS1475" t="str">
            <v>NA</v>
          </cell>
          <cell r="AT1475" t="str">
            <v>NA</v>
          </cell>
          <cell r="AV1475" t="str">
            <v>NA</v>
          </cell>
          <cell r="AW1475" t="str">
            <v>NA</v>
          </cell>
        </row>
        <row r="1476">
          <cell r="B1476" t="str">
            <v>2004Y</v>
          </cell>
          <cell r="D1476" t="str">
            <v>Enstar Natural Gas Co</v>
          </cell>
          <cell r="E1476" t="str">
            <v>NA</v>
          </cell>
          <cell r="F1476" t="str">
            <v>NA</v>
          </cell>
          <cell r="G1476" t="str">
            <v>NA</v>
          </cell>
          <cell r="J1476" t="str">
            <v>NA</v>
          </cell>
          <cell r="K1476" t="str">
            <v>NA</v>
          </cell>
          <cell r="L1476" t="str">
            <v>NA</v>
          </cell>
          <cell r="M1476" t="str">
            <v>NA</v>
          </cell>
          <cell r="N1476" t="str">
            <v>NA</v>
          </cell>
          <cell r="O1476" t="str">
            <v>NA</v>
          </cell>
          <cell r="P1476" t="str">
            <v>NA</v>
          </cell>
          <cell r="S1476" t="str">
            <v>NA</v>
          </cell>
          <cell r="W1476" t="str">
            <v>NA</v>
          </cell>
          <cell r="X1476" t="str">
            <v>NA</v>
          </cell>
          <cell r="Y1476" t="str">
            <v>NA</v>
          </cell>
          <cell r="Z1476" t="str">
            <v>NA</v>
          </cell>
          <cell r="AA1476" t="str">
            <v>NA</v>
          </cell>
          <cell r="AD1476" t="str">
            <v>NA</v>
          </cell>
          <cell r="AG1476" t="str">
            <v>NA</v>
          </cell>
          <cell r="AH1476" t="str">
            <v>NA</v>
          </cell>
          <cell r="AJ1476" t="str">
            <v>NA</v>
          </cell>
          <cell r="AM1476">
            <v>2536</v>
          </cell>
          <cell r="AN1476" t="str">
            <v>NA</v>
          </cell>
          <cell r="AO1476" t="str">
            <v>NA</v>
          </cell>
          <cell r="AP1476" t="str">
            <v>NA</v>
          </cell>
          <cell r="AQ1476" t="str">
            <v>NA</v>
          </cell>
          <cell r="AR1476" t="str">
            <v>NA</v>
          </cell>
          <cell r="AS1476" t="str">
            <v>NA</v>
          </cell>
          <cell r="AT1476" t="str">
            <v>NA</v>
          </cell>
          <cell r="AV1476" t="str">
            <v>NA</v>
          </cell>
          <cell r="AW1476" t="str">
            <v>NA</v>
          </cell>
        </row>
        <row r="1477">
          <cell r="B1477" t="str">
            <v>2003Y</v>
          </cell>
          <cell r="D1477" t="str">
            <v>Enstar Natural Gas Co</v>
          </cell>
          <cell r="E1477" t="str">
            <v>NA</v>
          </cell>
          <cell r="F1477" t="str">
            <v>NA</v>
          </cell>
          <cell r="G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S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D1477" t="str">
            <v>NA</v>
          </cell>
          <cell r="AG1477" t="str">
            <v>NA</v>
          </cell>
          <cell r="AH1477" t="str">
            <v>NA</v>
          </cell>
          <cell r="AJ1477" t="str">
            <v>NA</v>
          </cell>
          <cell r="AM1477">
            <v>2461</v>
          </cell>
          <cell r="AN1477" t="str">
            <v>NA</v>
          </cell>
          <cell r="AO1477" t="str">
            <v>NA</v>
          </cell>
          <cell r="AP1477" t="str">
            <v>NA</v>
          </cell>
          <cell r="AQ1477" t="str">
            <v>NA</v>
          </cell>
          <cell r="AR1477" t="str">
            <v>NA</v>
          </cell>
          <cell r="AS1477" t="str">
            <v>NA</v>
          </cell>
          <cell r="AT1477" t="str">
            <v>NA</v>
          </cell>
          <cell r="AV1477" t="str">
            <v>NA</v>
          </cell>
          <cell r="AW1477" t="str">
            <v>NA</v>
          </cell>
        </row>
        <row r="1478">
          <cell r="B1478" t="str">
            <v>2002Y</v>
          </cell>
          <cell r="D1478" t="str">
            <v>Enstar Natural Gas Co</v>
          </cell>
          <cell r="E1478" t="str">
            <v>NA</v>
          </cell>
          <cell r="F1478" t="str">
            <v>NA</v>
          </cell>
          <cell r="G1478" t="str">
            <v>NA</v>
          </cell>
          <cell r="J1478" t="str">
            <v>NA</v>
          </cell>
          <cell r="K1478" t="str">
            <v>NA</v>
          </cell>
          <cell r="L1478" t="str">
            <v>NA</v>
          </cell>
          <cell r="M1478" t="str">
            <v>NA</v>
          </cell>
          <cell r="N1478" t="str">
            <v>NA</v>
          </cell>
          <cell r="O1478" t="str">
            <v>NA</v>
          </cell>
          <cell r="P1478" t="str">
            <v>NA</v>
          </cell>
          <cell r="S1478" t="str">
            <v>NA</v>
          </cell>
          <cell r="W1478" t="str">
            <v>NA</v>
          </cell>
          <cell r="X1478" t="str">
            <v>NA</v>
          </cell>
          <cell r="Y1478" t="str">
            <v>NA</v>
          </cell>
          <cell r="Z1478" t="str">
            <v>NA</v>
          </cell>
          <cell r="AA1478" t="str">
            <v>NA</v>
          </cell>
          <cell r="AD1478" t="str">
            <v>NA</v>
          </cell>
          <cell r="AG1478" t="str">
            <v>NA</v>
          </cell>
          <cell r="AH1478" t="str">
            <v>NA</v>
          </cell>
          <cell r="AJ1478" t="str">
            <v>NA</v>
          </cell>
          <cell r="AK1478">
            <v>9392</v>
          </cell>
          <cell r="AM1478">
            <v>2417</v>
          </cell>
          <cell r="AN1478" t="str">
            <v>NA</v>
          </cell>
          <cell r="AO1478" t="str">
            <v>NA</v>
          </cell>
          <cell r="AP1478" t="str">
            <v>NA</v>
          </cell>
          <cell r="AQ1478" t="str">
            <v>NA</v>
          </cell>
          <cell r="AR1478" t="str">
            <v>NA</v>
          </cell>
          <cell r="AS1478" t="str">
            <v>NA</v>
          </cell>
          <cell r="AT1478" t="str">
            <v>NA</v>
          </cell>
          <cell r="AV1478" t="str">
            <v>NA</v>
          </cell>
          <cell r="AW1478" t="str">
            <v>NA</v>
          </cell>
        </row>
        <row r="1479">
          <cell r="B1479" t="str">
            <v>2001Y</v>
          </cell>
          <cell r="D1479" t="str">
            <v>Enstar Natural Gas Co</v>
          </cell>
          <cell r="E1479" t="str">
            <v>NA</v>
          </cell>
          <cell r="F1479" t="str">
            <v>NA</v>
          </cell>
          <cell r="G1479" t="str">
            <v>NA</v>
          </cell>
          <cell r="J1479" t="str">
            <v>NA</v>
          </cell>
          <cell r="K1479" t="str">
            <v>NA</v>
          </cell>
          <cell r="L1479" t="str">
            <v>NA</v>
          </cell>
          <cell r="M1479" t="str">
            <v>NA</v>
          </cell>
          <cell r="N1479" t="str">
            <v>NA</v>
          </cell>
          <cell r="O1479" t="str">
            <v>NA</v>
          </cell>
          <cell r="P1479" t="str">
            <v>NA</v>
          </cell>
          <cell r="S1479" t="str">
            <v>NA</v>
          </cell>
          <cell r="W1479" t="str">
            <v>NA</v>
          </cell>
          <cell r="X1479" t="str">
            <v>NA</v>
          </cell>
          <cell r="Y1479" t="str">
            <v>NA</v>
          </cell>
          <cell r="Z1479" t="str">
            <v>NA</v>
          </cell>
          <cell r="AA1479" t="str">
            <v>NA</v>
          </cell>
          <cell r="AD1479" t="str">
            <v>NA</v>
          </cell>
          <cell r="AG1479" t="str">
            <v>NA</v>
          </cell>
          <cell r="AH1479" t="str">
            <v>NA</v>
          </cell>
          <cell r="AJ1479" t="str">
            <v>NA</v>
          </cell>
          <cell r="AM1479">
            <v>2352</v>
          </cell>
          <cell r="AN1479" t="str">
            <v>NA</v>
          </cell>
          <cell r="AO1479" t="str">
            <v>NA</v>
          </cell>
          <cell r="AP1479" t="str">
            <v>NA</v>
          </cell>
          <cell r="AQ1479" t="str">
            <v>NA</v>
          </cell>
          <cell r="AR1479" t="str">
            <v>NA</v>
          </cell>
          <cell r="AS1479" t="str">
            <v>NA</v>
          </cell>
          <cell r="AT1479" t="str">
            <v>NA</v>
          </cell>
          <cell r="AV1479" t="str">
            <v>NA</v>
          </cell>
          <cell r="AW1479" t="str">
            <v>NA</v>
          </cell>
        </row>
        <row r="1480">
          <cell r="B1480" t="str">
            <v>2000Y</v>
          </cell>
          <cell r="D1480" t="str">
            <v>Enstar Natural Gas Co</v>
          </cell>
          <cell r="E1480" t="str">
            <v>NA</v>
          </cell>
          <cell r="F1480" t="str">
            <v>NA</v>
          </cell>
          <cell r="G1480" t="str">
            <v>NA</v>
          </cell>
          <cell r="J1480" t="str">
            <v>NA</v>
          </cell>
          <cell r="K1480" t="str">
            <v>NA</v>
          </cell>
          <cell r="L1480" t="str">
            <v>NA</v>
          </cell>
          <cell r="M1480" t="str">
            <v>NA</v>
          </cell>
          <cell r="N1480" t="str">
            <v>NA</v>
          </cell>
          <cell r="O1480" t="str">
            <v>NA</v>
          </cell>
          <cell r="P1480" t="str">
            <v>NA</v>
          </cell>
          <cell r="S1480" t="str">
            <v>NA</v>
          </cell>
          <cell r="W1480" t="str">
            <v>NA</v>
          </cell>
          <cell r="X1480" t="str">
            <v>NA</v>
          </cell>
          <cell r="Y1480" t="str">
            <v>NA</v>
          </cell>
          <cell r="Z1480" t="str">
            <v>NA</v>
          </cell>
          <cell r="AA1480" t="str">
            <v>NA</v>
          </cell>
          <cell r="AD1480" t="str">
            <v>NA</v>
          </cell>
          <cell r="AG1480" t="str">
            <v>NA</v>
          </cell>
          <cell r="AH1480" t="str">
            <v>NA</v>
          </cell>
          <cell r="AJ1480" t="str">
            <v>NA</v>
          </cell>
          <cell r="AK1480">
            <v>11059</v>
          </cell>
          <cell r="AM1480" t="str">
            <v>NA</v>
          </cell>
          <cell r="AN1480" t="str">
            <v>NA</v>
          </cell>
          <cell r="AO1480" t="str">
            <v>NA</v>
          </cell>
          <cell r="AP1480" t="str">
            <v>NA</v>
          </cell>
          <cell r="AQ1480" t="str">
            <v>NA</v>
          </cell>
          <cell r="AR1480" t="str">
            <v>NA</v>
          </cell>
          <cell r="AS1480" t="str">
            <v>NA</v>
          </cell>
          <cell r="AT1480" t="str">
            <v>NA</v>
          </cell>
          <cell r="AV1480" t="str">
            <v>NA</v>
          </cell>
          <cell r="AW1480" t="str">
            <v>NA</v>
          </cell>
        </row>
        <row r="1481">
          <cell r="B1481" t="str">
            <v>1999Y</v>
          </cell>
          <cell r="D1481" t="str">
            <v>Enstar Natural Gas Co</v>
          </cell>
          <cell r="E1481" t="str">
            <v>NA</v>
          </cell>
          <cell r="F1481" t="str">
            <v>NA</v>
          </cell>
          <cell r="G1481" t="str">
            <v>NA</v>
          </cell>
          <cell r="J1481" t="str">
            <v>NA</v>
          </cell>
          <cell r="K1481" t="str">
            <v>NA</v>
          </cell>
          <cell r="L1481" t="str">
            <v>NA</v>
          </cell>
          <cell r="M1481" t="str">
            <v>NA</v>
          </cell>
          <cell r="N1481" t="str">
            <v>NA</v>
          </cell>
          <cell r="O1481" t="str">
            <v>NA</v>
          </cell>
          <cell r="P1481" t="str">
            <v>NA</v>
          </cell>
          <cell r="S1481" t="str">
            <v>NA</v>
          </cell>
          <cell r="W1481" t="str">
            <v>NA</v>
          </cell>
          <cell r="X1481" t="str">
            <v>NA</v>
          </cell>
          <cell r="Y1481" t="str">
            <v>NA</v>
          </cell>
          <cell r="Z1481" t="str">
            <v>NA</v>
          </cell>
          <cell r="AA1481" t="str">
            <v>NA</v>
          </cell>
          <cell r="AD1481" t="str">
            <v>NA</v>
          </cell>
          <cell r="AG1481" t="str">
            <v>NA</v>
          </cell>
          <cell r="AH1481" t="str">
            <v>NA</v>
          </cell>
          <cell r="AJ1481" t="str">
            <v>NA</v>
          </cell>
          <cell r="AM1481" t="str">
            <v>NA</v>
          </cell>
          <cell r="AN1481" t="str">
            <v>NA</v>
          </cell>
          <cell r="AO1481" t="str">
            <v>NA</v>
          </cell>
          <cell r="AP1481" t="str">
            <v>NA</v>
          </cell>
          <cell r="AQ1481" t="str">
            <v>NA</v>
          </cell>
          <cell r="AR1481" t="str">
            <v>NA</v>
          </cell>
          <cell r="AS1481" t="str">
            <v>NA</v>
          </cell>
          <cell r="AT1481" t="str">
            <v>NA</v>
          </cell>
          <cell r="AV1481" t="str">
            <v>NA</v>
          </cell>
          <cell r="AW1481" t="str">
            <v>NA</v>
          </cell>
        </row>
        <row r="1482">
          <cell r="B1482" t="str">
            <v>1998Y</v>
          </cell>
          <cell r="D1482" t="str">
            <v>Enstar Natural Gas Co</v>
          </cell>
          <cell r="E1482" t="str">
            <v>NA</v>
          </cell>
          <cell r="F1482" t="str">
            <v>NA</v>
          </cell>
          <cell r="G1482" t="str">
            <v>NA</v>
          </cell>
          <cell r="J1482" t="str">
            <v>NA</v>
          </cell>
          <cell r="K1482" t="str">
            <v>NA</v>
          </cell>
          <cell r="L1482" t="str">
            <v>NA</v>
          </cell>
          <cell r="M1482" t="str">
            <v>NA</v>
          </cell>
          <cell r="N1482" t="str">
            <v>NA</v>
          </cell>
          <cell r="O1482" t="str">
            <v>NA</v>
          </cell>
          <cell r="P1482" t="str">
            <v>NA</v>
          </cell>
          <cell r="S1482" t="str">
            <v>NA</v>
          </cell>
          <cell r="W1482" t="str">
            <v>NA</v>
          </cell>
          <cell r="X1482" t="str">
            <v>NA</v>
          </cell>
          <cell r="Y1482" t="str">
            <v>NA</v>
          </cell>
          <cell r="Z1482" t="str">
            <v>NA</v>
          </cell>
          <cell r="AA1482" t="str">
            <v>NA</v>
          </cell>
          <cell r="AD1482" t="str">
            <v>NA</v>
          </cell>
          <cell r="AG1482" t="str">
            <v>NA</v>
          </cell>
          <cell r="AH1482" t="str">
            <v>NA</v>
          </cell>
          <cell r="AJ1482" t="str">
            <v>NA</v>
          </cell>
          <cell r="AM1482" t="str">
            <v>NA</v>
          </cell>
          <cell r="AN1482" t="str">
            <v>NA</v>
          </cell>
          <cell r="AO1482" t="str">
            <v>NA</v>
          </cell>
          <cell r="AP1482" t="str">
            <v>NA</v>
          </cell>
          <cell r="AQ1482" t="str">
            <v>NA</v>
          </cell>
          <cell r="AR1482" t="str">
            <v>NA</v>
          </cell>
          <cell r="AS1482" t="str">
            <v>NA</v>
          </cell>
          <cell r="AT1482" t="str">
            <v>NA</v>
          </cell>
          <cell r="AV1482" t="str">
            <v>NA</v>
          </cell>
          <cell r="AW1482" t="str">
            <v>NA</v>
          </cell>
        </row>
        <row r="1483">
          <cell r="B1483" t="str">
            <v>1997Y</v>
          </cell>
          <cell r="D1483" t="str">
            <v>Enstar Natural Gas Co</v>
          </cell>
          <cell r="E1483" t="str">
            <v>NA</v>
          </cell>
          <cell r="F1483" t="str">
            <v>NA</v>
          </cell>
          <cell r="G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S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D1483" t="str">
            <v>NA</v>
          </cell>
          <cell r="AG1483" t="str">
            <v>NA</v>
          </cell>
          <cell r="AH1483" t="str">
            <v>NA</v>
          </cell>
          <cell r="AJ1483" t="str">
            <v>NA</v>
          </cell>
          <cell r="AM1483" t="str">
            <v>NA</v>
          </cell>
          <cell r="AN1483" t="str">
            <v>NA</v>
          </cell>
          <cell r="AO1483" t="str">
            <v>NA</v>
          </cell>
          <cell r="AP1483" t="str">
            <v>NA</v>
          </cell>
          <cell r="AQ1483" t="str">
            <v>NA</v>
          </cell>
          <cell r="AR1483" t="str">
            <v>NA</v>
          </cell>
          <cell r="AS1483" t="str">
            <v>NA</v>
          </cell>
          <cell r="AT1483" t="str">
            <v>NA</v>
          </cell>
          <cell r="AV1483" t="str">
            <v>NA</v>
          </cell>
          <cell r="AW1483" t="str">
            <v>NA</v>
          </cell>
        </row>
        <row r="1484">
          <cell r="B1484" t="str">
            <v>1996Y</v>
          </cell>
          <cell r="D1484" t="str">
            <v>Enstar Natural Gas Co</v>
          </cell>
          <cell r="E1484" t="str">
            <v>NA</v>
          </cell>
          <cell r="F1484" t="str">
            <v>NA</v>
          </cell>
          <cell r="G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S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D1484" t="str">
            <v>NA</v>
          </cell>
          <cell r="AG1484" t="str">
            <v>NA</v>
          </cell>
          <cell r="AH1484" t="str">
            <v>NA</v>
          </cell>
          <cell r="AJ1484" t="str">
            <v>NA</v>
          </cell>
          <cell r="AM1484" t="str">
            <v>NA</v>
          </cell>
          <cell r="AN1484" t="str">
            <v>NA</v>
          </cell>
          <cell r="AO1484" t="str">
            <v>NA</v>
          </cell>
          <cell r="AP1484" t="str">
            <v>NA</v>
          </cell>
          <cell r="AQ1484" t="str">
            <v>NA</v>
          </cell>
          <cell r="AR1484" t="str">
            <v>NA</v>
          </cell>
          <cell r="AS1484" t="str">
            <v>NA</v>
          </cell>
          <cell r="AT1484" t="str">
            <v>NA</v>
          </cell>
          <cell r="AV1484" t="str">
            <v>NA</v>
          </cell>
          <cell r="AW1484" t="str">
            <v>NA</v>
          </cell>
        </row>
        <row r="1485">
          <cell r="B1485" t="str">
            <v>2006Y</v>
          </cell>
          <cell r="D1485" t="str">
            <v>Entergy Gulf States, Inc.</v>
          </cell>
          <cell r="E1485">
            <v>2482</v>
          </cell>
          <cell r="F1485">
            <v>1993</v>
          </cell>
          <cell r="G1485">
            <v>91561</v>
          </cell>
          <cell r="J1485">
            <v>91561</v>
          </cell>
          <cell r="K1485" t="str">
            <v>NA</v>
          </cell>
          <cell r="L1485">
            <v>83472</v>
          </cell>
          <cell r="M1485" t="str">
            <v>NA</v>
          </cell>
          <cell r="N1485">
            <v>53021</v>
          </cell>
          <cell r="O1485">
            <v>65287</v>
          </cell>
          <cell r="P1485" t="str">
            <v>NA</v>
          </cell>
          <cell r="S1485">
            <v>4721</v>
          </cell>
          <cell r="W1485">
            <v>3661</v>
          </cell>
          <cell r="X1485" t="str">
            <v>NA</v>
          </cell>
          <cell r="Y1485">
            <v>603</v>
          </cell>
          <cell r="Z1485">
            <v>2178</v>
          </cell>
          <cell r="AA1485" t="str">
            <v>NA</v>
          </cell>
          <cell r="AD1485">
            <v>4475</v>
          </cell>
          <cell r="AG1485" t="str">
            <v>NA</v>
          </cell>
          <cell r="AH1485" t="str">
            <v>NA</v>
          </cell>
          <cell r="AJ1485" t="str">
            <v>NA</v>
          </cell>
          <cell r="AK1485">
            <v>1483</v>
          </cell>
          <cell r="AM1485">
            <v>3171</v>
          </cell>
          <cell r="AN1485">
            <v>0.025755640698169435</v>
          </cell>
          <cell r="AO1485">
            <v>2299</v>
          </cell>
          <cell r="AP1485" t="str">
            <v>NA</v>
          </cell>
          <cell r="AQ1485" t="str">
            <v>NA</v>
          </cell>
          <cell r="AR1485">
            <v>77819</v>
          </cell>
          <cell r="AS1485" t="str">
            <v>NA</v>
          </cell>
          <cell r="AT1485" t="str">
            <v>NA</v>
          </cell>
          <cell r="AV1485">
            <v>65287</v>
          </cell>
          <cell r="AW1485" t="str">
            <v>NA</v>
          </cell>
        </row>
        <row r="1486">
          <cell r="B1486" t="str">
            <v>2005Y</v>
          </cell>
          <cell r="D1486" t="str">
            <v>Entergy Gulf States, Inc.</v>
          </cell>
          <cell r="E1486">
            <v>2277</v>
          </cell>
          <cell r="F1486">
            <v>2216</v>
          </cell>
          <cell r="G1486">
            <v>89262</v>
          </cell>
          <cell r="J1486">
            <v>89262</v>
          </cell>
          <cell r="K1486" t="str">
            <v>NA</v>
          </cell>
          <cell r="L1486">
            <v>76203</v>
          </cell>
          <cell r="M1486" t="str">
            <v>NA</v>
          </cell>
          <cell r="N1486">
            <v>47311</v>
          </cell>
          <cell r="O1486">
            <v>62512</v>
          </cell>
          <cell r="P1486" t="str">
            <v>NA</v>
          </cell>
          <cell r="S1486">
            <v>4275</v>
          </cell>
          <cell r="W1486">
            <v>3115</v>
          </cell>
          <cell r="X1486" t="str">
            <v>NA</v>
          </cell>
          <cell r="Y1486">
            <v>271</v>
          </cell>
          <cell r="Z1486">
            <v>1944</v>
          </cell>
          <cell r="AA1486" t="str">
            <v>NA</v>
          </cell>
          <cell r="AD1486">
            <v>4492</v>
          </cell>
          <cell r="AG1486" t="str">
            <v>NA</v>
          </cell>
          <cell r="AH1486" t="str">
            <v>NA</v>
          </cell>
          <cell r="AJ1486" t="str">
            <v>NA</v>
          </cell>
          <cell r="AK1486">
            <v>1569</v>
          </cell>
          <cell r="AM1486">
            <v>3237</v>
          </cell>
          <cell r="AN1486" t="str">
            <v>NA</v>
          </cell>
          <cell r="AO1486" t="str">
            <v>NA</v>
          </cell>
          <cell r="AP1486" t="str">
            <v>NA</v>
          </cell>
          <cell r="AQ1486" t="str">
            <v>NA</v>
          </cell>
          <cell r="AR1486" t="str">
            <v>NA</v>
          </cell>
          <cell r="AS1486" t="str">
            <v>NA</v>
          </cell>
          <cell r="AT1486" t="str">
            <v>NA</v>
          </cell>
          <cell r="AV1486">
            <v>62512</v>
          </cell>
          <cell r="AW1486" t="str">
            <v>NA</v>
          </cell>
        </row>
        <row r="1487">
          <cell r="B1487" t="str">
            <v>2004Y</v>
          </cell>
          <cell r="D1487" t="str">
            <v>Entergy Gulf States, Inc.</v>
          </cell>
          <cell r="E1487" t="str">
            <v>NA</v>
          </cell>
          <cell r="F1487" t="str">
            <v>NA</v>
          </cell>
          <cell r="G1487" t="str">
            <v>NA</v>
          </cell>
          <cell r="J1487" t="str">
            <v>NA</v>
          </cell>
          <cell r="K1487" t="str">
            <v>NA</v>
          </cell>
          <cell r="L1487" t="str">
            <v>NA</v>
          </cell>
          <cell r="M1487" t="str">
            <v>NA</v>
          </cell>
          <cell r="N1487" t="str">
            <v>NA</v>
          </cell>
          <cell r="O1487" t="str">
            <v>NA</v>
          </cell>
          <cell r="P1487" t="str">
            <v>NA</v>
          </cell>
          <cell r="S1487" t="str">
            <v>NA</v>
          </cell>
          <cell r="W1487" t="str">
            <v>NA</v>
          </cell>
          <cell r="X1487" t="str">
            <v>NA</v>
          </cell>
          <cell r="Y1487" t="str">
            <v>NA</v>
          </cell>
          <cell r="Z1487" t="str">
            <v>NA</v>
          </cell>
          <cell r="AA1487" t="str">
            <v>NA</v>
          </cell>
          <cell r="AD1487" t="str">
            <v>NA</v>
          </cell>
          <cell r="AG1487" t="str">
            <v>NA</v>
          </cell>
          <cell r="AH1487" t="str">
            <v>NA</v>
          </cell>
          <cell r="AJ1487" t="str">
            <v>NA</v>
          </cell>
          <cell r="AK1487">
            <v>1653</v>
          </cell>
          <cell r="AM1487">
            <v>3163</v>
          </cell>
          <cell r="AN1487" t="str">
            <v>NA</v>
          </cell>
          <cell r="AO1487" t="str">
            <v>NA</v>
          </cell>
          <cell r="AP1487" t="str">
            <v>NA</v>
          </cell>
          <cell r="AQ1487" t="str">
            <v>NA</v>
          </cell>
          <cell r="AR1487" t="str">
            <v>NA</v>
          </cell>
          <cell r="AS1487" t="str">
            <v>NA</v>
          </cell>
          <cell r="AT1487" t="str">
            <v>NA</v>
          </cell>
          <cell r="AV1487" t="str">
            <v>NA</v>
          </cell>
          <cell r="AW1487" t="str">
            <v>NA</v>
          </cell>
        </row>
        <row r="1488">
          <cell r="B1488" t="str">
            <v>2003Y</v>
          </cell>
          <cell r="D1488" t="str">
            <v>Entergy Gulf States, Inc.</v>
          </cell>
          <cell r="E1488">
            <v>2665</v>
          </cell>
          <cell r="F1488">
            <v>2352</v>
          </cell>
          <cell r="G1488">
            <v>89926</v>
          </cell>
          <cell r="J1488">
            <v>89926</v>
          </cell>
          <cell r="K1488">
            <v>7279697</v>
          </cell>
          <cell r="L1488" t="str">
            <v>NA</v>
          </cell>
          <cell r="M1488">
            <v>4511893</v>
          </cell>
          <cell r="N1488" t="str">
            <v>NA</v>
          </cell>
          <cell r="O1488">
            <v>44786</v>
          </cell>
          <cell r="P1488" t="str">
            <v>NA</v>
          </cell>
          <cell r="S1488">
            <v>4411</v>
          </cell>
          <cell r="W1488" t="str">
            <v>NA</v>
          </cell>
          <cell r="X1488" t="str">
            <v>NA</v>
          </cell>
          <cell r="Y1488" t="str">
            <v>NA</v>
          </cell>
          <cell r="Z1488">
            <v>1932</v>
          </cell>
          <cell r="AA1488" t="str">
            <v>NA</v>
          </cell>
          <cell r="AD1488">
            <v>5017</v>
          </cell>
          <cell r="AG1488" t="str">
            <v>NA</v>
          </cell>
          <cell r="AH1488" t="str">
            <v>NA</v>
          </cell>
          <cell r="AJ1488" t="str">
            <v>NA</v>
          </cell>
          <cell r="AK1488">
            <v>1836</v>
          </cell>
          <cell r="AM1488">
            <v>3140</v>
          </cell>
          <cell r="AN1488">
            <v>0.00262010681116277</v>
          </cell>
          <cell r="AO1488">
            <v>235</v>
          </cell>
          <cell r="AP1488" t="str">
            <v>NA</v>
          </cell>
          <cell r="AQ1488" t="str">
            <v>NA</v>
          </cell>
          <cell r="AR1488" t="str">
            <v>NA</v>
          </cell>
          <cell r="AS1488" t="str">
            <v>NA</v>
          </cell>
          <cell r="AT1488" t="str">
            <v>NA</v>
          </cell>
          <cell r="AV1488">
            <v>44786</v>
          </cell>
          <cell r="AW1488" t="str">
            <v>NA</v>
          </cell>
        </row>
        <row r="1489">
          <cell r="B1489" t="str">
            <v>2002Y</v>
          </cell>
          <cell r="D1489" t="str">
            <v>Entergy Gulf States, Inc.</v>
          </cell>
          <cell r="E1489">
            <v>2412</v>
          </cell>
          <cell r="F1489">
            <v>2389</v>
          </cell>
          <cell r="G1489">
            <v>89691</v>
          </cell>
          <cell r="J1489">
            <v>89691</v>
          </cell>
          <cell r="K1489">
            <v>6900544</v>
          </cell>
          <cell r="L1489">
            <v>40380</v>
          </cell>
          <cell r="M1489">
            <v>4470907</v>
          </cell>
          <cell r="N1489" t="str">
            <v>NA</v>
          </cell>
          <cell r="O1489">
            <v>28203</v>
          </cell>
          <cell r="P1489" t="str">
            <v>NA</v>
          </cell>
          <cell r="S1489">
            <v>3045</v>
          </cell>
          <cell r="W1489" t="str">
            <v>NA</v>
          </cell>
          <cell r="X1489" t="str">
            <v>NA</v>
          </cell>
          <cell r="Y1489" t="str">
            <v>NA</v>
          </cell>
          <cell r="Z1489">
            <v>1131</v>
          </cell>
          <cell r="AA1489" t="str">
            <v>NA</v>
          </cell>
          <cell r="AD1489">
            <v>4800</v>
          </cell>
          <cell r="AG1489" t="str">
            <v>NA</v>
          </cell>
          <cell r="AH1489" t="str">
            <v>NA</v>
          </cell>
          <cell r="AJ1489" t="str">
            <v>NA</v>
          </cell>
          <cell r="AK1489">
            <v>1766</v>
          </cell>
          <cell r="AM1489">
            <v>1534</v>
          </cell>
          <cell r="AN1489" t="str">
            <v>NA</v>
          </cell>
          <cell r="AO1489" t="str">
            <v>NA</v>
          </cell>
          <cell r="AP1489" t="str">
            <v>NA</v>
          </cell>
          <cell r="AQ1489" t="str">
            <v>NA</v>
          </cell>
          <cell r="AR1489" t="str">
            <v>NA</v>
          </cell>
          <cell r="AS1489" t="str">
            <v>NA</v>
          </cell>
          <cell r="AT1489" t="str">
            <v>NA</v>
          </cell>
          <cell r="AV1489">
            <v>28203</v>
          </cell>
          <cell r="AW1489" t="str">
            <v>NA</v>
          </cell>
        </row>
        <row r="1490">
          <cell r="B1490" t="str">
            <v>2001Y</v>
          </cell>
          <cell r="D1490" t="str">
            <v>Entergy Gulf States, Inc.</v>
          </cell>
          <cell r="E1490" t="str">
            <v>NA</v>
          </cell>
          <cell r="F1490" t="str">
            <v>NA</v>
          </cell>
          <cell r="G1490" t="str">
            <v>NA</v>
          </cell>
          <cell r="J1490" t="str">
            <v>NA</v>
          </cell>
          <cell r="K1490" t="str">
            <v>NA</v>
          </cell>
          <cell r="L1490" t="str">
            <v>NA</v>
          </cell>
          <cell r="M1490" t="str">
            <v>NA</v>
          </cell>
          <cell r="N1490" t="str">
            <v>NA</v>
          </cell>
          <cell r="O1490" t="str">
            <v>NA</v>
          </cell>
          <cell r="P1490" t="str">
            <v>NA</v>
          </cell>
          <cell r="S1490" t="str">
            <v>NA</v>
          </cell>
          <cell r="W1490" t="str">
            <v>NA</v>
          </cell>
          <cell r="X1490" t="str">
            <v>NA</v>
          </cell>
          <cell r="Y1490" t="str">
            <v>NA</v>
          </cell>
          <cell r="Z1490" t="str">
            <v>NA</v>
          </cell>
          <cell r="AA1490" t="str">
            <v>NA</v>
          </cell>
          <cell r="AD1490" t="str">
            <v>NA</v>
          </cell>
          <cell r="AG1490" t="str">
            <v>NA</v>
          </cell>
          <cell r="AH1490" t="str">
            <v>NA</v>
          </cell>
          <cell r="AJ1490" t="str">
            <v>NA</v>
          </cell>
          <cell r="AK1490" t="str">
            <v/>
          </cell>
          <cell r="AM1490">
            <v>1522</v>
          </cell>
          <cell r="AN1490" t="str">
            <v>NA</v>
          </cell>
          <cell r="AO1490" t="str">
            <v>NA</v>
          </cell>
          <cell r="AP1490" t="str">
            <v>NA</v>
          </cell>
          <cell r="AQ1490" t="str">
            <v>NA</v>
          </cell>
          <cell r="AR1490" t="str">
            <v>NA</v>
          </cell>
          <cell r="AS1490" t="str">
            <v>NA</v>
          </cell>
          <cell r="AT1490" t="str">
            <v>NA</v>
          </cell>
          <cell r="AV1490" t="str">
            <v>NA</v>
          </cell>
          <cell r="AW1490" t="str">
            <v>NA</v>
          </cell>
        </row>
        <row r="1491">
          <cell r="B1491" t="str">
            <v>2000Y</v>
          </cell>
          <cell r="D1491" t="str">
            <v>Entergy Gulf States, Inc.</v>
          </cell>
          <cell r="E1491" t="str">
            <v>NA</v>
          </cell>
          <cell r="F1491" t="str">
            <v>NA</v>
          </cell>
          <cell r="G1491" t="str">
            <v>NA</v>
          </cell>
          <cell r="J1491" t="str">
            <v>NA</v>
          </cell>
          <cell r="K1491" t="str">
            <v>NA</v>
          </cell>
          <cell r="L1491" t="str">
            <v>NA</v>
          </cell>
          <cell r="M1491" t="str">
            <v>NA</v>
          </cell>
          <cell r="N1491" t="str">
            <v>NA</v>
          </cell>
          <cell r="O1491" t="str">
            <v>NA</v>
          </cell>
          <cell r="P1491" t="str">
            <v>NA</v>
          </cell>
          <cell r="S1491" t="str">
            <v>NA</v>
          </cell>
          <cell r="W1491" t="str">
            <v>NA</v>
          </cell>
          <cell r="X1491" t="str">
            <v>NA</v>
          </cell>
          <cell r="Y1491" t="str">
            <v>NA</v>
          </cell>
          <cell r="Z1491" t="str">
            <v>NA</v>
          </cell>
          <cell r="AA1491" t="str">
            <v>NA</v>
          </cell>
          <cell r="AD1491" t="str">
            <v>NA</v>
          </cell>
          <cell r="AG1491" t="str">
            <v>NA</v>
          </cell>
          <cell r="AH1491" t="str">
            <v>NA</v>
          </cell>
          <cell r="AJ1491" t="str">
            <v>NA</v>
          </cell>
          <cell r="AK1491" t="str">
            <v/>
          </cell>
          <cell r="AM1491" t="str">
            <v>NA</v>
          </cell>
          <cell r="AN1491" t="str">
            <v>NA</v>
          </cell>
          <cell r="AO1491" t="str">
            <v>NA</v>
          </cell>
          <cell r="AP1491" t="str">
            <v>NA</v>
          </cell>
          <cell r="AQ1491" t="str">
            <v>NA</v>
          </cell>
          <cell r="AR1491" t="str">
            <v>NA</v>
          </cell>
          <cell r="AS1491" t="str">
            <v>NA</v>
          </cell>
          <cell r="AT1491" t="str">
            <v>NA</v>
          </cell>
          <cell r="AV1491" t="str">
            <v>NA</v>
          </cell>
          <cell r="AW1491" t="str">
            <v>NA</v>
          </cell>
        </row>
        <row r="1492">
          <cell r="B1492" t="str">
            <v>1999Y</v>
          </cell>
          <cell r="D1492" t="str">
            <v>Entergy Gulf States, Inc.</v>
          </cell>
          <cell r="E1492" t="str">
            <v>NA</v>
          </cell>
          <cell r="F1492" t="str">
            <v>NA</v>
          </cell>
          <cell r="G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S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D1492" t="str">
            <v>NA</v>
          </cell>
          <cell r="AG1492" t="str">
            <v>NA</v>
          </cell>
          <cell r="AH1492" t="str">
            <v>NA</v>
          </cell>
          <cell r="AJ1492" t="str">
            <v>NA</v>
          </cell>
          <cell r="AK1492" t="str">
            <v/>
          </cell>
          <cell r="AM1492" t="str">
            <v>NA</v>
          </cell>
          <cell r="AN1492" t="str">
            <v>NA</v>
          </cell>
          <cell r="AO1492" t="str">
            <v>NA</v>
          </cell>
          <cell r="AP1492" t="str">
            <v>NA</v>
          </cell>
          <cell r="AQ1492" t="str">
            <v>NA</v>
          </cell>
          <cell r="AR1492" t="str">
            <v>NA</v>
          </cell>
          <cell r="AS1492" t="str">
            <v>NA</v>
          </cell>
          <cell r="AT1492" t="str">
            <v>NA</v>
          </cell>
          <cell r="AV1492" t="str">
            <v>NA</v>
          </cell>
          <cell r="AW1492" t="str">
            <v>NA</v>
          </cell>
        </row>
        <row r="1493">
          <cell r="B1493" t="str">
            <v>1998Y</v>
          </cell>
          <cell r="D1493" t="str">
            <v>Entergy Gulf States, Inc.</v>
          </cell>
          <cell r="E1493" t="str">
            <v>NA</v>
          </cell>
          <cell r="F1493" t="str">
            <v>NA</v>
          </cell>
          <cell r="G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S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D1493" t="str">
            <v>NA</v>
          </cell>
          <cell r="AG1493" t="str">
            <v>NA</v>
          </cell>
          <cell r="AH1493" t="str">
            <v>NA</v>
          </cell>
          <cell r="AJ1493" t="str">
            <v>NA</v>
          </cell>
          <cell r="AK1493" t="str">
            <v/>
          </cell>
          <cell r="AM1493" t="str">
            <v>NA</v>
          </cell>
          <cell r="AN1493" t="str">
            <v>NA</v>
          </cell>
          <cell r="AO1493" t="str">
            <v>NA</v>
          </cell>
          <cell r="AP1493" t="str">
            <v>NA</v>
          </cell>
          <cell r="AQ1493" t="str">
            <v>NA</v>
          </cell>
          <cell r="AR1493" t="str">
            <v>NA</v>
          </cell>
          <cell r="AS1493" t="str">
            <v>NA</v>
          </cell>
          <cell r="AT1493" t="str">
            <v>NA</v>
          </cell>
          <cell r="AV1493" t="str">
            <v>NA</v>
          </cell>
          <cell r="AW1493" t="str">
            <v>NA</v>
          </cell>
        </row>
        <row r="1494">
          <cell r="B1494" t="str">
            <v>1997Y</v>
          </cell>
          <cell r="D1494" t="str">
            <v>Entergy Gulf States, Inc.</v>
          </cell>
          <cell r="E1494" t="str">
            <v>NA</v>
          </cell>
          <cell r="F1494" t="str">
            <v>NA</v>
          </cell>
          <cell r="G1494" t="str">
            <v>NA</v>
          </cell>
          <cell r="J1494" t="str">
            <v>NA</v>
          </cell>
          <cell r="K1494" t="str">
            <v>NA</v>
          </cell>
          <cell r="L1494" t="str">
            <v>NA</v>
          </cell>
          <cell r="M1494" t="str">
            <v>NA</v>
          </cell>
          <cell r="N1494" t="str">
            <v>NA</v>
          </cell>
          <cell r="O1494" t="str">
            <v>NA</v>
          </cell>
          <cell r="P1494" t="str">
            <v>NA</v>
          </cell>
          <cell r="S1494" t="str">
            <v>NA</v>
          </cell>
          <cell r="W1494" t="str">
            <v>NA</v>
          </cell>
          <cell r="X1494" t="str">
            <v>NA</v>
          </cell>
          <cell r="Y1494" t="str">
            <v>NA</v>
          </cell>
          <cell r="Z1494" t="str">
            <v>NA</v>
          </cell>
          <cell r="AA1494" t="str">
            <v>NA</v>
          </cell>
          <cell r="AD1494" t="str">
            <v>NA</v>
          </cell>
          <cell r="AG1494" t="str">
            <v>NA</v>
          </cell>
          <cell r="AH1494" t="str">
            <v>NA</v>
          </cell>
          <cell r="AJ1494" t="str">
            <v>NA</v>
          </cell>
          <cell r="AK1494" t="str">
            <v/>
          </cell>
          <cell r="AM1494" t="str">
            <v>NA</v>
          </cell>
          <cell r="AN1494" t="str">
            <v>NA</v>
          </cell>
          <cell r="AO1494" t="str">
            <v>NA</v>
          </cell>
          <cell r="AP1494" t="str">
            <v>NA</v>
          </cell>
          <cell r="AQ1494" t="str">
            <v>NA</v>
          </cell>
          <cell r="AR1494" t="str">
            <v>NA</v>
          </cell>
          <cell r="AS1494" t="str">
            <v>NA</v>
          </cell>
          <cell r="AT1494" t="str">
            <v>NA</v>
          </cell>
          <cell r="AV1494" t="str">
            <v>NA</v>
          </cell>
          <cell r="AW1494" t="str">
            <v>NA</v>
          </cell>
        </row>
        <row r="1495">
          <cell r="B1495" t="str">
            <v>1996Y</v>
          </cell>
          <cell r="D1495" t="str">
            <v>Entergy Gulf States, Inc.</v>
          </cell>
          <cell r="E1495" t="str">
            <v>NA</v>
          </cell>
          <cell r="F1495" t="str">
            <v>NA</v>
          </cell>
          <cell r="G1495" t="str">
            <v>NA</v>
          </cell>
          <cell r="J1495" t="str">
            <v>NA</v>
          </cell>
          <cell r="K1495" t="str">
            <v>NA</v>
          </cell>
          <cell r="L1495" t="str">
            <v>NA</v>
          </cell>
          <cell r="M1495" t="str">
            <v>NA</v>
          </cell>
          <cell r="N1495" t="str">
            <v>NA</v>
          </cell>
          <cell r="O1495" t="str">
            <v>NA</v>
          </cell>
          <cell r="P1495" t="str">
            <v>NA</v>
          </cell>
          <cell r="S1495" t="str">
            <v>NA</v>
          </cell>
          <cell r="W1495" t="str">
            <v>NA</v>
          </cell>
          <cell r="X1495">
            <v>-4209</v>
          </cell>
          <cell r="Y1495" t="str">
            <v>NA</v>
          </cell>
          <cell r="Z1495" t="str">
            <v>NA</v>
          </cell>
          <cell r="AA1495">
            <v>-154993</v>
          </cell>
          <cell r="AD1495" t="str">
            <v>NA</v>
          </cell>
          <cell r="AG1495" t="str">
            <v>NA</v>
          </cell>
          <cell r="AH1495" t="str">
            <v>NA</v>
          </cell>
          <cell r="AJ1495" t="str">
            <v>NA</v>
          </cell>
          <cell r="AK1495" t="str">
            <v/>
          </cell>
          <cell r="AM1495" t="str">
            <v>NA</v>
          </cell>
          <cell r="AN1495" t="str">
            <v>NA</v>
          </cell>
          <cell r="AO1495" t="str">
            <v>NA</v>
          </cell>
          <cell r="AP1495" t="str">
            <v>NA</v>
          </cell>
          <cell r="AQ1495" t="str">
            <v>NA</v>
          </cell>
          <cell r="AR1495" t="str">
            <v>NA</v>
          </cell>
          <cell r="AS1495" t="str">
            <v>NA</v>
          </cell>
          <cell r="AT1495" t="str">
            <v>NA</v>
          </cell>
          <cell r="AV1495" t="str">
            <v>NA</v>
          </cell>
          <cell r="AW1495" t="str">
            <v>NA</v>
          </cell>
        </row>
        <row r="1496">
          <cell r="B1496" t="str">
            <v>2006Y</v>
          </cell>
          <cell r="D1496" t="str">
            <v>MDU Resources Group, Inc.</v>
          </cell>
          <cell r="E1496">
            <v>5374</v>
          </cell>
          <cell r="F1496">
            <v>1230</v>
          </cell>
          <cell r="G1496">
            <v>185587</v>
          </cell>
          <cell r="J1496">
            <v>185587</v>
          </cell>
          <cell r="K1496">
            <v>17486508</v>
          </cell>
          <cell r="L1496">
            <v>241308</v>
          </cell>
          <cell r="M1496">
            <v>8389241</v>
          </cell>
          <cell r="N1496">
            <v>131915</v>
          </cell>
          <cell r="O1496">
            <v>227502.225</v>
          </cell>
          <cell r="P1496">
            <v>32108769</v>
          </cell>
          <cell r="S1496">
            <v>13686</v>
          </cell>
          <cell r="W1496">
            <v>8185</v>
          </cell>
          <cell r="X1496">
            <v>-789</v>
          </cell>
          <cell r="Y1496">
            <v>255</v>
          </cell>
          <cell r="Z1496">
            <v>1607</v>
          </cell>
          <cell r="AA1496" t="str">
            <v>NA</v>
          </cell>
          <cell r="AD1496">
            <v>13387</v>
          </cell>
          <cell r="AG1496" t="str">
            <v>NA</v>
          </cell>
          <cell r="AH1496" t="str">
            <v>NA</v>
          </cell>
          <cell r="AJ1496">
            <v>1067</v>
          </cell>
          <cell r="AK1496">
            <v>7703.051322693438</v>
          </cell>
          <cell r="AM1496">
            <v>5204.585000000001</v>
          </cell>
          <cell r="AN1496">
            <v>0.011731676070542698</v>
          </cell>
          <cell r="AO1496">
            <v>2152</v>
          </cell>
          <cell r="AP1496" t="str">
            <v>NA</v>
          </cell>
          <cell r="AQ1496">
            <v>-0.5099899263995631</v>
          </cell>
          <cell r="AR1496">
            <v>140566</v>
          </cell>
          <cell r="AS1496">
            <v>96326.5</v>
          </cell>
          <cell r="AT1496">
            <v>44239.5</v>
          </cell>
          <cell r="AV1496">
            <v>227502.225</v>
          </cell>
          <cell r="AW1496">
            <v>32108769</v>
          </cell>
        </row>
        <row r="1497">
          <cell r="B1497" t="str">
            <v>2005Y</v>
          </cell>
          <cell r="D1497" t="str">
            <v>MDU Resources Group, Inc.</v>
          </cell>
          <cell r="E1497">
            <v>4552</v>
          </cell>
          <cell r="F1497">
            <v>1041</v>
          </cell>
          <cell r="G1497">
            <v>183435</v>
          </cell>
          <cell r="J1497">
            <v>183435</v>
          </cell>
          <cell r="K1497">
            <v>18671446</v>
          </cell>
          <cell r="L1497">
            <v>281606</v>
          </cell>
          <cell r="M1497">
            <v>9138225</v>
          </cell>
          <cell r="N1497">
            <v>157237</v>
          </cell>
          <cell r="O1497">
            <v>198693</v>
          </cell>
          <cell r="P1497" t="str">
            <v>NA</v>
          </cell>
          <cell r="S1497">
            <v>13895</v>
          </cell>
          <cell r="W1497">
            <v>8181</v>
          </cell>
          <cell r="X1497">
            <v>-597</v>
          </cell>
          <cell r="Y1497">
            <v>383</v>
          </cell>
          <cell r="Z1497">
            <v>1817</v>
          </cell>
          <cell r="AA1497" t="str">
            <v>NA</v>
          </cell>
          <cell r="AD1497">
            <v>11982</v>
          </cell>
          <cell r="AG1497" t="str">
            <v>NA</v>
          </cell>
          <cell r="AH1497" t="str">
            <v>NA</v>
          </cell>
          <cell r="AJ1497">
            <v>1055.5</v>
          </cell>
          <cell r="AK1497">
            <v>8054.336194197654</v>
          </cell>
          <cell r="AM1497">
            <v>5046</v>
          </cell>
          <cell r="AN1497">
            <v>0.011536149727312331</v>
          </cell>
          <cell r="AO1497">
            <v>2092</v>
          </cell>
          <cell r="AP1497" t="str">
            <v>NA</v>
          </cell>
          <cell r="AQ1497" t="str">
            <v>NA</v>
          </cell>
          <cell r="AR1497">
            <v>134630</v>
          </cell>
          <cell r="AS1497">
            <v>92814</v>
          </cell>
          <cell r="AT1497">
            <v>41816</v>
          </cell>
          <cell r="AV1497">
            <v>198693</v>
          </cell>
          <cell r="AW1497" t="str">
            <v>NA</v>
          </cell>
        </row>
        <row r="1498">
          <cell r="B1498" t="str">
            <v>2004Y</v>
          </cell>
          <cell r="D1498" t="str">
            <v>MDU Resources Group, Inc.</v>
          </cell>
          <cell r="E1498">
            <v>4975</v>
          </cell>
          <cell r="F1498">
            <v>934</v>
          </cell>
          <cell r="G1498">
            <v>181343</v>
          </cell>
          <cell r="J1498">
            <v>181343</v>
          </cell>
          <cell r="K1498">
            <v>18539596</v>
          </cell>
          <cell r="L1498">
            <v>234003</v>
          </cell>
          <cell r="M1498">
            <v>9026932</v>
          </cell>
          <cell r="N1498">
            <v>135131</v>
          </cell>
          <cell r="O1498">
            <v>160582</v>
          </cell>
          <cell r="P1498" t="str">
            <v>NA</v>
          </cell>
          <cell r="S1498">
            <v>15048</v>
          </cell>
          <cell r="W1498">
            <v>8022</v>
          </cell>
          <cell r="X1498">
            <v>-10</v>
          </cell>
          <cell r="Y1498">
            <v>268</v>
          </cell>
          <cell r="Z1498">
            <v>1419</v>
          </cell>
          <cell r="AA1498" t="str">
            <v>NA</v>
          </cell>
          <cell r="AD1498">
            <v>12428</v>
          </cell>
          <cell r="AG1498" t="str">
            <v>NA</v>
          </cell>
          <cell r="AH1498" t="str">
            <v>NA</v>
          </cell>
          <cell r="AJ1498">
            <v>1065</v>
          </cell>
          <cell r="AK1498">
            <v>8178.323234959149</v>
          </cell>
          <cell r="AM1498">
            <v>4788</v>
          </cell>
          <cell r="AN1498">
            <v>0.2012869752118532</v>
          </cell>
          <cell r="AO1498" t="str">
            <v>NA</v>
          </cell>
          <cell r="AP1498" t="str">
            <v>NA</v>
          </cell>
          <cell r="AQ1498" t="str">
            <v>NA</v>
          </cell>
          <cell r="AR1498">
            <v>129852.5</v>
          </cell>
          <cell r="AS1498">
            <v>68171.5</v>
          </cell>
          <cell r="AT1498">
            <v>61681</v>
          </cell>
          <cell r="AV1498">
            <v>160582</v>
          </cell>
          <cell r="AW1498" t="str">
            <v>NA</v>
          </cell>
        </row>
        <row r="1499">
          <cell r="B1499" t="str">
            <v>2003Y</v>
          </cell>
          <cell r="D1499" t="str">
            <v>MDU Resources Group, Inc.</v>
          </cell>
          <cell r="E1499">
            <v>4555</v>
          </cell>
          <cell r="F1499">
            <v>832</v>
          </cell>
          <cell r="G1499">
            <v>227044</v>
          </cell>
          <cell r="J1499">
            <v>227044</v>
          </cell>
          <cell r="K1499">
            <v>32394471</v>
          </cell>
          <cell r="L1499">
            <v>253141</v>
          </cell>
          <cell r="M1499">
            <v>17442275</v>
          </cell>
          <cell r="N1499">
            <v>128432</v>
          </cell>
          <cell r="O1499">
            <v>132188</v>
          </cell>
          <cell r="P1499" t="str">
            <v>NA</v>
          </cell>
          <cell r="S1499">
            <v>11795</v>
          </cell>
          <cell r="W1499">
            <v>7461</v>
          </cell>
          <cell r="X1499">
            <v>-200</v>
          </cell>
          <cell r="Y1499">
            <v>232</v>
          </cell>
          <cell r="Z1499">
            <v>1160</v>
          </cell>
          <cell r="AA1499" t="str">
            <v>NA</v>
          </cell>
          <cell r="AD1499">
            <v>11134</v>
          </cell>
          <cell r="AG1499" t="str">
            <v>NA</v>
          </cell>
          <cell r="AH1499" t="str">
            <v>NA</v>
          </cell>
          <cell r="AJ1499">
            <v>1057.5</v>
          </cell>
          <cell r="AK1499">
            <v>8317.786323682172</v>
          </cell>
          <cell r="AM1499">
            <v>4688</v>
          </cell>
          <cell r="AN1499">
            <v>0.4453668101143337</v>
          </cell>
          <cell r="AO1499">
            <v>69960</v>
          </cell>
          <cell r="AP1499" t="str">
            <v>NA</v>
          </cell>
          <cell r="AQ1499" t="str">
            <v>NA</v>
          </cell>
          <cell r="AR1499">
            <v>116426.5</v>
          </cell>
          <cell r="AS1499">
            <v>59290</v>
          </cell>
          <cell r="AT1499">
            <v>57136.5</v>
          </cell>
          <cell r="AV1499">
            <v>132188</v>
          </cell>
          <cell r="AW1499" t="str">
            <v>NA</v>
          </cell>
        </row>
        <row r="1500">
          <cell r="B1500" t="str">
            <v>2002Y</v>
          </cell>
          <cell r="D1500" t="str">
            <v>MDU Resources Group, Inc.</v>
          </cell>
          <cell r="E1500">
            <v>3126</v>
          </cell>
          <cell r="F1500">
            <v>546</v>
          </cell>
          <cell r="G1500">
            <v>157084</v>
          </cell>
          <cell r="J1500">
            <v>157084</v>
          </cell>
          <cell r="K1500">
            <v>25993583</v>
          </cell>
          <cell r="L1500">
            <v>113442</v>
          </cell>
          <cell r="M1500">
            <v>14496374</v>
          </cell>
          <cell r="N1500">
            <v>67243</v>
          </cell>
          <cell r="O1500">
            <v>72551</v>
          </cell>
          <cell r="P1500" t="str">
            <v>NA</v>
          </cell>
          <cell r="S1500">
            <v>7721</v>
          </cell>
          <cell r="W1500">
            <v>5623</v>
          </cell>
          <cell r="X1500" t="str">
            <v>NA</v>
          </cell>
          <cell r="Y1500">
            <v>43</v>
          </cell>
          <cell r="Z1500">
            <v>851</v>
          </cell>
          <cell r="AA1500" t="str">
            <v>NA</v>
          </cell>
          <cell r="AD1500">
            <v>8720</v>
          </cell>
          <cell r="AG1500" t="str">
            <v>NA</v>
          </cell>
          <cell r="AH1500" t="str">
            <v>NA</v>
          </cell>
          <cell r="AJ1500">
            <v>1038.5</v>
          </cell>
          <cell r="AK1500">
            <v>8553.601204928711</v>
          </cell>
          <cell r="AM1500">
            <v>4573</v>
          </cell>
          <cell r="AN1500">
            <v>0.012994215478270963</v>
          </cell>
          <cell r="AO1500">
            <v>2015</v>
          </cell>
          <cell r="AP1500" t="str">
            <v>NA</v>
          </cell>
          <cell r="AQ1500" t="str">
            <v>NA</v>
          </cell>
          <cell r="AR1500">
            <v>103839.5</v>
          </cell>
          <cell r="AS1500">
            <v>71506.5</v>
          </cell>
          <cell r="AT1500">
            <v>32333</v>
          </cell>
          <cell r="AV1500">
            <v>72551</v>
          </cell>
          <cell r="AW1500" t="str">
            <v>NA</v>
          </cell>
        </row>
        <row r="1501">
          <cell r="B1501" t="str">
            <v>2001Y</v>
          </cell>
          <cell r="D1501" t="str">
            <v>MDU Resources Group, Inc.</v>
          </cell>
          <cell r="E1501">
            <v>8466</v>
          </cell>
          <cell r="F1501">
            <v>587</v>
          </cell>
          <cell r="G1501">
            <v>155069</v>
          </cell>
          <cell r="J1501">
            <v>155069</v>
          </cell>
          <cell r="K1501">
            <v>23874857</v>
          </cell>
          <cell r="L1501">
            <v>161238</v>
          </cell>
          <cell r="M1501">
            <v>13250978</v>
          </cell>
          <cell r="N1501">
            <v>93281</v>
          </cell>
          <cell r="O1501">
            <v>133969</v>
          </cell>
          <cell r="P1501" t="str">
            <v>NA</v>
          </cell>
          <cell r="S1501">
            <v>7133</v>
          </cell>
          <cell r="W1501">
            <v>6373</v>
          </cell>
          <cell r="X1501" t="str">
            <v>NA</v>
          </cell>
          <cell r="Y1501" t="str">
            <v>NA</v>
          </cell>
          <cell r="Z1501" t="str">
            <v>NA</v>
          </cell>
          <cell r="AA1501" t="str">
            <v>NA</v>
          </cell>
          <cell r="AD1501">
            <v>9053</v>
          </cell>
          <cell r="AG1501" t="str">
            <v>NA</v>
          </cell>
          <cell r="AH1501" t="str">
            <v>NA</v>
          </cell>
          <cell r="AJ1501">
            <v>1034</v>
          </cell>
          <cell r="AK1501" t="str">
            <v/>
          </cell>
          <cell r="AM1501">
            <v>4529</v>
          </cell>
          <cell r="AN1501">
            <v>0.004456506953575893</v>
          </cell>
          <cell r="AO1501">
            <v>688</v>
          </cell>
          <cell r="AP1501" t="str">
            <v>NA</v>
          </cell>
          <cell r="AQ1501" t="str">
            <v>NA</v>
          </cell>
          <cell r="AR1501">
            <v>73103.5</v>
          </cell>
          <cell r="AS1501">
            <v>48621</v>
          </cell>
          <cell r="AT1501">
            <v>24482.5</v>
          </cell>
          <cell r="AV1501">
            <v>133969</v>
          </cell>
          <cell r="AW1501" t="str">
            <v>NA</v>
          </cell>
        </row>
        <row r="1502">
          <cell r="B1502" t="str">
            <v>2000Y</v>
          </cell>
          <cell r="D1502" t="str">
            <v>MDU Resources Group, Inc.</v>
          </cell>
          <cell r="E1502">
            <v>8251</v>
          </cell>
          <cell r="F1502">
            <v>527</v>
          </cell>
          <cell r="G1502">
            <v>154381</v>
          </cell>
          <cell r="J1502">
            <v>154381</v>
          </cell>
          <cell r="K1502">
            <v>24252689</v>
          </cell>
          <cell r="L1502">
            <v>152706</v>
          </cell>
          <cell r="M1502">
            <v>13536031</v>
          </cell>
          <cell r="N1502">
            <v>89330</v>
          </cell>
          <cell r="O1502">
            <v>116881</v>
          </cell>
          <cell r="P1502" t="str">
            <v>NA</v>
          </cell>
          <cell r="S1502">
            <v>6585</v>
          </cell>
          <cell r="W1502">
            <v>5859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D1502">
            <v>8777</v>
          </cell>
          <cell r="AG1502" t="str">
            <v>NA</v>
          </cell>
          <cell r="AH1502" t="str">
            <v>NA</v>
          </cell>
          <cell r="AJ1502" t="str">
            <v>NA</v>
          </cell>
          <cell r="AK1502" t="str">
            <v/>
          </cell>
          <cell r="AM1502" t="str">
            <v>NA</v>
          </cell>
          <cell r="AN1502">
            <v>0.0065000260783393314</v>
          </cell>
          <cell r="AO1502">
            <v>997</v>
          </cell>
          <cell r="AP1502" t="str">
            <v>NA</v>
          </cell>
          <cell r="AQ1502" t="str">
            <v>NA</v>
          </cell>
          <cell r="AR1502">
            <v>43150</v>
          </cell>
          <cell r="AS1502">
            <v>27041.5</v>
          </cell>
          <cell r="AT1502">
            <v>16108.5</v>
          </cell>
          <cell r="AV1502">
            <v>116881</v>
          </cell>
          <cell r="AW1502" t="str">
            <v>NA</v>
          </cell>
        </row>
        <row r="1503">
          <cell r="B1503" t="str">
            <v>1999Y</v>
          </cell>
          <cell r="D1503" t="str">
            <v>MDU Resources Group, Inc.</v>
          </cell>
          <cell r="E1503">
            <v>7589</v>
          </cell>
          <cell r="F1503">
            <v>598</v>
          </cell>
          <cell r="G1503">
            <v>153384</v>
          </cell>
          <cell r="J1503">
            <v>153384</v>
          </cell>
          <cell r="K1503">
            <v>23134515</v>
          </cell>
          <cell r="L1503">
            <v>110315</v>
          </cell>
          <cell r="M1503">
            <v>13192719</v>
          </cell>
          <cell r="N1503">
            <v>66681</v>
          </cell>
          <cell r="O1503">
            <v>79843</v>
          </cell>
          <cell r="P1503" t="str">
            <v>NA</v>
          </cell>
          <cell r="S1503">
            <v>6774</v>
          </cell>
          <cell r="W1503">
            <v>5489</v>
          </cell>
          <cell r="X1503" t="str">
            <v>NA</v>
          </cell>
          <cell r="Y1503" t="str">
            <v>NA</v>
          </cell>
          <cell r="Z1503" t="str">
            <v>NA</v>
          </cell>
          <cell r="AA1503" t="str">
            <v>NA</v>
          </cell>
          <cell r="AD1503">
            <v>8187</v>
          </cell>
          <cell r="AG1503" t="str">
            <v>NA</v>
          </cell>
          <cell r="AH1503" t="str">
            <v>NA</v>
          </cell>
          <cell r="AJ1503" t="str">
            <v>NA</v>
          </cell>
          <cell r="AK1503" t="str">
            <v/>
          </cell>
          <cell r="AM1503" t="str">
            <v>NA</v>
          </cell>
          <cell r="AN1503">
            <v>0.01803314594436738</v>
          </cell>
          <cell r="AO1503">
            <v>2717</v>
          </cell>
          <cell r="AP1503" t="str">
            <v>NA</v>
          </cell>
          <cell r="AQ1503" t="str">
            <v>NA</v>
          </cell>
          <cell r="AR1503">
            <v>41755</v>
          </cell>
          <cell r="AS1503">
            <v>25607.5</v>
          </cell>
          <cell r="AT1503">
            <v>16147.5</v>
          </cell>
          <cell r="AV1503">
            <v>79843</v>
          </cell>
          <cell r="AW1503" t="str">
            <v>NA</v>
          </cell>
        </row>
        <row r="1504">
          <cell r="B1504" t="str">
            <v>1998Y</v>
          </cell>
          <cell r="D1504" t="str">
            <v>MDU Resources Group, Inc.</v>
          </cell>
          <cell r="E1504">
            <v>7260</v>
          </cell>
          <cell r="F1504">
            <v>648</v>
          </cell>
          <cell r="G1504">
            <v>150667</v>
          </cell>
          <cell r="J1504">
            <v>150667</v>
          </cell>
          <cell r="K1504">
            <v>23211269</v>
          </cell>
          <cell r="L1504">
            <v>107028</v>
          </cell>
          <cell r="M1504">
            <v>13175634</v>
          </cell>
          <cell r="N1504">
            <v>64545</v>
          </cell>
          <cell r="O1504">
            <v>75065</v>
          </cell>
          <cell r="P1504" t="str">
            <v>NA</v>
          </cell>
          <cell r="S1504">
            <v>7226</v>
          </cell>
          <cell r="W1504">
            <v>4911</v>
          </cell>
          <cell r="X1504" t="str">
            <v>NA</v>
          </cell>
          <cell r="Y1504" t="str">
            <v>NA</v>
          </cell>
          <cell r="Z1504" t="str">
            <v>NA</v>
          </cell>
          <cell r="AA1504" t="str">
            <v>NA</v>
          </cell>
          <cell r="AD1504">
            <v>7908</v>
          </cell>
          <cell r="AG1504" t="str">
            <v>NA</v>
          </cell>
          <cell r="AH1504" t="str">
            <v>NA</v>
          </cell>
          <cell r="AJ1504" t="str">
            <v>NA</v>
          </cell>
          <cell r="AK1504" t="str">
            <v/>
          </cell>
          <cell r="AM1504" t="str">
            <v>NA</v>
          </cell>
          <cell r="AN1504">
            <v>0.008581852260936506</v>
          </cell>
          <cell r="AO1504">
            <v>1282</v>
          </cell>
          <cell r="AP1504" t="str">
            <v>NA</v>
          </cell>
          <cell r="AQ1504" t="str">
            <v>NA</v>
          </cell>
          <cell r="AR1504">
            <v>40402.5</v>
          </cell>
          <cell r="AS1504">
            <v>24276</v>
          </cell>
          <cell r="AT1504">
            <v>16126.5</v>
          </cell>
          <cell r="AV1504">
            <v>75065</v>
          </cell>
          <cell r="AW1504" t="str">
            <v>NA</v>
          </cell>
        </row>
        <row r="1505">
          <cell r="B1505" t="str">
            <v>1997Y</v>
          </cell>
          <cell r="D1505" t="str">
            <v>MDU Resources Group, Inc.</v>
          </cell>
          <cell r="E1505">
            <v>7200</v>
          </cell>
          <cell r="F1505">
            <v>634</v>
          </cell>
          <cell r="G1505">
            <v>149385</v>
          </cell>
          <cell r="J1505">
            <v>149385</v>
          </cell>
          <cell r="K1505">
            <v>25934446</v>
          </cell>
          <cell r="L1505">
            <v>110544</v>
          </cell>
          <cell r="M1505">
            <v>14757627</v>
          </cell>
          <cell r="N1505">
            <v>65801</v>
          </cell>
          <cell r="O1505">
            <v>78391</v>
          </cell>
          <cell r="P1505" t="str">
            <v>NA</v>
          </cell>
          <cell r="S1505">
            <v>7189</v>
          </cell>
          <cell r="W1505">
            <v>4968</v>
          </cell>
          <cell r="X1505" t="str">
            <v>NA</v>
          </cell>
          <cell r="Y1505" t="str">
            <v>NA</v>
          </cell>
          <cell r="Z1505" t="str">
            <v>NA</v>
          </cell>
          <cell r="AA1505" t="str">
            <v>NA</v>
          </cell>
          <cell r="AD1505">
            <v>7834</v>
          </cell>
          <cell r="AG1505" t="str">
            <v>NA</v>
          </cell>
          <cell r="AH1505" t="str">
            <v>NA</v>
          </cell>
          <cell r="AJ1505" t="str">
            <v>NA</v>
          </cell>
          <cell r="AK1505" t="str">
            <v/>
          </cell>
          <cell r="AM1505" t="str">
            <v>NA</v>
          </cell>
          <cell r="AN1505">
            <v>0.20242499959957075</v>
          </cell>
          <cell r="AO1505" t="str">
            <v>NA</v>
          </cell>
          <cell r="AP1505" t="str">
            <v>NA</v>
          </cell>
          <cell r="AQ1505" t="str">
            <v>NA</v>
          </cell>
          <cell r="AR1505">
            <v>39010.5</v>
          </cell>
          <cell r="AS1505">
            <v>22925.5</v>
          </cell>
          <cell r="AT1505">
            <v>16085</v>
          </cell>
          <cell r="AV1505">
            <v>78391</v>
          </cell>
          <cell r="AW1505" t="str">
            <v>NA</v>
          </cell>
        </row>
        <row r="1506">
          <cell r="B1506" t="str">
            <v>1996Y</v>
          </cell>
          <cell r="D1506" t="str">
            <v>MDU Resources Group, Inc.</v>
          </cell>
          <cell r="E1506">
            <v>7301</v>
          </cell>
          <cell r="F1506">
            <v>662</v>
          </cell>
          <cell r="G1506">
            <v>187299</v>
          </cell>
          <cell r="J1506">
            <v>187299</v>
          </cell>
          <cell r="K1506">
            <v>35078214</v>
          </cell>
          <cell r="L1506">
            <v>141368</v>
          </cell>
          <cell r="M1506">
            <v>19537356</v>
          </cell>
          <cell r="N1506">
            <v>84219</v>
          </cell>
          <cell r="O1506">
            <v>74288</v>
          </cell>
          <cell r="P1506" t="str">
            <v>NA</v>
          </cell>
          <cell r="S1506">
            <v>7709</v>
          </cell>
          <cell r="W1506">
            <v>5126</v>
          </cell>
          <cell r="X1506" t="str">
            <v>NA</v>
          </cell>
          <cell r="Y1506" t="str">
            <v>NA</v>
          </cell>
          <cell r="Z1506" t="str">
            <v>NA</v>
          </cell>
          <cell r="AA1506" t="str">
            <v>NA</v>
          </cell>
          <cell r="AD1506">
            <v>7963</v>
          </cell>
          <cell r="AG1506" t="str">
            <v>NA</v>
          </cell>
          <cell r="AH1506" t="str">
            <v>NA</v>
          </cell>
          <cell r="AJ1506" t="str">
            <v>NA</v>
          </cell>
          <cell r="AK1506" t="str">
            <v/>
          </cell>
          <cell r="AM1506" t="str">
            <v>NA</v>
          </cell>
          <cell r="AN1506" t="str">
            <v>NA</v>
          </cell>
          <cell r="AO1506" t="str">
            <v>NA</v>
          </cell>
          <cell r="AP1506" t="str">
            <v>NA</v>
          </cell>
          <cell r="AQ1506" t="str">
            <v>NA</v>
          </cell>
          <cell r="AR1506" t="str">
            <v>NA</v>
          </cell>
          <cell r="AS1506" t="str">
            <v>NA</v>
          </cell>
          <cell r="AT1506" t="str">
            <v>NA</v>
          </cell>
          <cell r="AV1506">
            <v>74288</v>
          </cell>
          <cell r="AW1506" t="str">
            <v>NA</v>
          </cell>
        </row>
        <row r="1507">
          <cell r="B1507" t="str">
            <v>2006Y</v>
          </cell>
          <cell r="D1507" t="str">
            <v>Pivotal Utility Holdings, Inc.</v>
          </cell>
          <cell r="E1507">
            <v>8504</v>
          </cell>
          <cell r="F1507">
            <v>5180</v>
          </cell>
          <cell r="G1507">
            <v>108463</v>
          </cell>
          <cell r="J1507">
            <v>108463</v>
          </cell>
          <cell r="K1507">
            <v>38542226</v>
          </cell>
          <cell r="L1507">
            <v>552854</v>
          </cell>
          <cell r="M1507">
            <v>20705470</v>
          </cell>
          <cell r="N1507">
            <v>340300</v>
          </cell>
          <cell r="O1507">
            <v>395156</v>
          </cell>
          <cell r="P1507">
            <v>40894068</v>
          </cell>
          <cell r="S1507">
            <v>65873</v>
          </cell>
          <cell r="W1507">
            <v>21300</v>
          </cell>
          <cell r="X1507">
            <v>22200</v>
          </cell>
          <cell r="Y1507">
            <v>6786</v>
          </cell>
          <cell r="Z1507">
            <v>8630</v>
          </cell>
          <cell r="AA1507">
            <v>-26368</v>
          </cell>
          <cell r="AD1507">
            <v>13686</v>
          </cell>
          <cell r="AG1507" t="str">
            <v>NA</v>
          </cell>
          <cell r="AH1507" t="str">
            <v>NA</v>
          </cell>
          <cell r="AJ1507" t="str">
            <v>NA</v>
          </cell>
          <cell r="AK1507">
            <v>3962.26802101778</v>
          </cell>
          <cell r="AM1507" t="str">
            <v>NA</v>
          </cell>
          <cell r="AN1507">
            <v>0.015942151160067815</v>
          </cell>
          <cell r="AO1507">
            <v>1702</v>
          </cell>
          <cell r="AP1507" t="str">
            <v>NA</v>
          </cell>
          <cell r="AQ1507">
            <v>-0.1018393951210089</v>
          </cell>
          <cell r="AR1507">
            <v>782706</v>
          </cell>
          <cell r="AS1507">
            <v>273958</v>
          </cell>
          <cell r="AT1507">
            <v>508748</v>
          </cell>
          <cell r="AV1507">
            <v>395156</v>
          </cell>
          <cell r="AW1507">
            <v>40894068</v>
          </cell>
        </row>
        <row r="1508">
          <cell r="B1508" t="str">
            <v>2005Y</v>
          </cell>
          <cell r="D1508" t="str">
            <v>Pivotal Utility Holdings, Inc.</v>
          </cell>
          <cell r="E1508">
            <v>9534</v>
          </cell>
          <cell r="F1508">
            <v>4507</v>
          </cell>
          <cell r="G1508">
            <v>106761</v>
          </cell>
          <cell r="J1508">
            <v>106761</v>
          </cell>
          <cell r="K1508">
            <v>43891503</v>
          </cell>
          <cell r="L1508">
            <v>552906</v>
          </cell>
          <cell r="M1508">
            <v>24815824</v>
          </cell>
          <cell r="N1508">
            <v>322788</v>
          </cell>
          <cell r="O1508">
            <v>373143</v>
          </cell>
          <cell r="P1508">
            <v>45453186</v>
          </cell>
          <cell r="S1508">
            <v>80878</v>
          </cell>
          <cell r="W1508">
            <v>22960</v>
          </cell>
          <cell r="X1508">
            <v>19360</v>
          </cell>
          <cell r="Y1508">
            <v>5406</v>
          </cell>
          <cell r="Z1508">
            <v>8778</v>
          </cell>
          <cell r="AA1508">
            <v>-25854</v>
          </cell>
          <cell r="AD1508">
            <v>14042</v>
          </cell>
          <cell r="AG1508" t="str">
            <v>NA</v>
          </cell>
          <cell r="AH1508" t="str">
            <v>NA</v>
          </cell>
          <cell r="AJ1508" t="str">
            <v>NA</v>
          </cell>
          <cell r="AK1508">
            <v>4721.893137009994</v>
          </cell>
          <cell r="AM1508" t="str">
            <v>NA</v>
          </cell>
          <cell r="AN1508">
            <v>0.013662862459884925</v>
          </cell>
          <cell r="AO1508">
            <v>1439</v>
          </cell>
          <cell r="AP1508" t="str">
            <v>NA</v>
          </cell>
          <cell r="AQ1508" t="str">
            <v>NA</v>
          </cell>
          <cell r="AR1508">
            <v>754787.5</v>
          </cell>
          <cell r="AS1508">
            <v>260758</v>
          </cell>
          <cell r="AT1508">
            <v>494029.5</v>
          </cell>
          <cell r="AV1508">
            <v>373143</v>
          </cell>
          <cell r="AW1508">
            <v>45453186</v>
          </cell>
        </row>
        <row r="1509">
          <cell r="B1509" t="str">
            <v>2004Y</v>
          </cell>
          <cell r="D1509" t="str">
            <v>Pivotal Utility Holdings, Inc.</v>
          </cell>
          <cell r="E1509">
            <v>19685</v>
          </cell>
          <cell r="F1509">
            <v>7400</v>
          </cell>
          <cell r="G1509">
            <v>105322</v>
          </cell>
          <cell r="J1509">
            <v>105322</v>
          </cell>
          <cell r="K1509">
            <v>43485389</v>
          </cell>
          <cell r="L1509">
            <v>498576</v>
          </cell>
          <cell r="M1509">
            <v>24569747</v>
          </cell>
          <cell r="N1509">
            <v>306369</v>
          </cell>
          <cell r="O1509">
            <v>355200</v>
          </cell>
          <cell r="P1509">
            <v>44625915</v>
          </cell>
          <cell r="S1509">
            <v>60982</v>
          </cell>
          <cell r="W1509">
            <v>32577</v>
          </cell>
          <cell r="X1509">
            <v>12642</v>
          </cell>
          <cell r="Y1509">
            <v>4506</v>
          </cell>
          <cell r="Z1509">
            <v>11201</v>
          </cell>
          <cell r="AA1509">
            <v>-37166</v>
          </cell>
          <cell r="AD1509">
            <v>27083</v>
          </cell>
          <cell r="AG1509" t="str">
            <v>NA</v>
          </cell>
          <cell r="AH1509" t="str">
            <v>NA</v>
          </cell>
          <cell r="AJ1509" t="str">
            <v>NA</v>
          </cell>
          <cell r="AK1509">
            <v>4674.308676236079</v>
          </cell>
          <cell r="AM1509" t="str">
            <v>NA</v>
          </cell>
          <cell r="AN1509">
            <v>0.0010169652616071852</v>
          </cell>
          <cell r="AO1509">
            <v>107</v>
          </cell>
          <cell r="AP1509" t="str">
            <v>NA</v>
          </cell>
          <cell r="AQ1509" t="str">
            <v>NA</v>
          </cell>
          <cell r="AR1509">
            <v>726827</v>
          </cell>
          <cell r="AS1509">
            <v>246209</v>
          </cell>
          <cell r="AT1509">
            <v>480618</v>
          </cell>
          <cell r="AV1509">
            <v>355200</v>
          </cell>
          <cell r="AW1509">
            <v>44625915</v>
          </cell>
        </row>
        <row r="1510">
          <cell r="B1510" t="str">
            <v>2003Y</v>
          </cell>
          <cell r="D1510" t="str">
            <v>Pivotal Utility Holdings, Inc.</v>
          </cell>
          <cell r="E1510">
            <v>15124</v>
          </cell>
          <cell r="F1510">
            <v>6552</v>
          </cell>
          <cell r="G1510">
            <v>105215</v>
          </cell>
          <cell r="J1510">
            <v>105215</v>
          </cell>
          <cell r="K1510">
            <v>52279516</v>
          </cell>
          <cell r="L1510">
            <v>494586</v>
          </cell>
          <cell r="M1510">
            <v>25736569</v>
          </cell>
          <cell r="N1510">
            <v>282666</v>
          </cell>
          <cell r="O1510">
            <v>408908</v>
          </cell>
          <cell r="P1510">
            <v>62062503</v>
          </cell>
          <cell r="S1510">
            <v>65236</v>
          </cell>
          <cell r="W1510">
            <v>29728</v>
          </cell>
          <cell r="X1510">
            <v>-2918</v>
          </cell>
          <cell r="Y1510">
            <v>8005</v>
          </cell>
          <cell r="Z1510">
            <v>12196</v>
          </cell>
          <cell r="AA1510">
            <v>-26348</v>
          </cell>
          <cell r="AD1510">
            <v>21676</v>
          </cell>
          <cell r="AG1510" t="str">
            <v>NA</v>
          </cell>
          <cell r="AH1510" t="str">
            <v>NA</v>
          </cell>
          <cell r="AJ1510" t="str">
            <v>NA</v>
          </cell>
          <cell r="AK1510">
            <v>5046.877755538517</v>
          </cell>
          <cell r="AM1510" t="str">
            <v>NA</v>
          </cell>
          <cell r="AN1510">
            <v>0.0005801015653232402</v>
          </cell>
          <cell r="AO1510">
            <v>61</v>
          </cell>
          <cell r="AP1510" t="str">
            <v>NA</v>
          </cell>
          <cell r="AQ1510" t="str">
            <v>NA</v>
          </cell>
          <cell r="AR1510">
            <v>701229.5</v>
          </cell>
          <cell r="AS1510">
            <v>231199</v>
          </cell>
          <cell r="AT1510">
            <v>470030.5</v>
          </cell>
          <cell r="AV1510">
            <v>408908</v>
          </cell>
          <cell r="AW1510">
            <v>62062503</v>
          </cell>
        </row>
        <row r="1511">
          <cell r="B1511" t="str">
            <v>2002Y</v>
          </cell>
          <cell r="D1511" t="str">
            <v>Pivotal Utility Holdings, Inc.</v>
          </cell>
          <cell r="E1511">
            <v>14120</v>
          </cell>
          <cell r="F1511">
            <v>5732</v>
          </cell>
          <cell r="G1511">
            <v>105154</v>
          </cell>
          <cell r="J1511">
            <v>105154</v>
          </cell>
          <cell r="K1511">
            <v>52257142</v>
          </cell>
          <cell r="L1511">
            <v>392939</v>
          </cell>
          <cell r="M1511">
            <v>22289118</v>
          </cell>
          <cell r="N1511">
            <v>226054</v>
          </cell>
          <cell r="O1511">
            <v>308115</v>
          </cell>
          <cell r="P1511">
            <v>64680778</v>
          </cell>
          <cell r="S1511">
            <v>44048</v>
          </cell>
          <cell r="W1511">
            <v>22926</v>
          </cell>
          <cell r="X1511">
            <v>18306</v>
          </cell>
          <cell r="Y1511">
            <v>5077</v>
          </cell>
          <cell r="Z1511">
            <v>9767</v>
          </cell>
          <cell r="AA1511">
            <v>-36878</v>
          </cell>
          <cell r="AD1511">
            <v>19853</v>
          </cell>
          <cell r="AG1511" t="str">
            <v>NA</v>
          </cell>
          <cell r="AH1511" t="str">
            <v>NA</v>
          </cell>
          <cell r="AJ1511" t="str">
            <v>NA</v>
          </cell>
          <cell r="AK1511">
            <v>4355.154618046109</v>
          </cell>
          <cell r="AM1511" t="str">
            <v>NA</v>
          </cell>
          <cell r="AN1511">
            <v>0.7022187610619469</v>
          </cell>
          <cell r="AO1511" t="str">
            <v>NA</v>
          </cell>
          <cell r="AP1511" t="str">
            <v>NA</v>
          </cell>
          <cell r="AQ1511" t="str">
            <v>NA</v>
          </cell>
          <cell r="AR1511">
            <v>668259.5</v>
          </cell>
          <cell r="AS1511">
            <v>215823.5</v>
          </cell>
          <cell r="AT1511">
            <v>452436</v>
          </cell>
          <cell r="AV1511">
            <v>308115</v>
          </cell>
          <cell r="AW1511">
            <v>64680778</v>
          </cell>
        </row>
        <row r="1512">
          <cell r="B1512" t="str">
            <v>2001Y</v>
          </cell>
          <cell r="D1512" t="str">
            <v>Pivotal Utility Holdings, Inc.</v>
          </cell>
          <cell r="E1512">
            <v>16649</v>
          </cell>
          <cell r="F1512">
            <v>6122</v>
          </cell>
          <cell r="G1512">
            <v>353125</v>
          </cell>
          <cell r="J1512">
            <v>353125</v>
          </cell>
          <cell r="K1512">
            <v>58951344</v>
          </cell>
          <cell r="L1512">
            <v>458598</v>
          </cell>
          <cell r="M1512">
            <v>22466043</v>
          </cell>
          <cell r="N1512">
            <v>251740</v>
          </cell>
          <cell r="O1512">
            <v>405538</v>
          </cell>
          <cell r="P1512">
            <v>70759845</v>
          </cell>
          <cell r="S1512">
            <v>39423</v>
          </cell>
          <cell r="W1512">
            <v>21080</v>
          </cell>
          <cell r="X1512">
            <v>19643</v>
          </cell>
          <cell r="Y1512" t="str">
            <v>NA</v>
          </cell>
          <cell r="Z1512" t="str">
            <v>NA</v>
          </cell>
          <cell r="AA1512">
            <v>-16939</v>
          </cell>
          <cell r="AD1512">
            <v>22771</v>
          </cell>
          <cell r="AG1512" t="str">
            <v>NA</v>
          </cell>
          <cell r="AH1512" t="str">
            <v>NA</v>
          </cell>
          <cell r="AJ1512" t="str">
            <v>NA</v>
          </cell>
          <cell r="AK1512" t="str">
            <v/>
          </cell>
          <cell r="AM1512" t="str">
            <v>NA</v>
          </cell>
          <cell r="AN1512">
            <v>0.01178469508211752</v>
          </cell>
          <cell r="AO1512">
            <v>4113</v>
          </cell>
          <cell r="AP1512" t="str">
            <v>NA</v>
          </cell>
          <cell r="AQ1512" t="str">
            <v>NA</v>
          </cell>
          <cell r="AR1512">
            <v>639365.5</v>
          </cell>
          <cell r="AS1512">
            <v>200492</v>
          </cell>
          <cell r="AT1512">
            <v>438873.5</v>
          </cell>
          <cell r="AV1512">
            <v>405538</v>
          </cell>
          <cell r="AW1512">
            <v>70759845</v>
          </cell>
        </row>
        <row r="1513">
          <cell r="B1513" t="str">
            <v>2000Y</v>
          </cell>
          <cell r="D1513" t="str">
            <v>Pivotal Utility Holdings, Inc.</v>
          </cell>
          <cell r="E1513">
            <v>16386</v>
          </cell>
          <cell r="F1513">
            <v>5906</v>
          </cell>
          <cell r="G1513">
            <v>349012</v>
          </cell>
          <cell r="J1513">
            <v>349012</v>
          </cell>
          <cell r="K1513">
            <v>62543644</v>
          </cell>
          <cell r="L1513">
            <v>408405</v>
          </cell>
          <cell r="M1513">
            <v>23793516</v>
          </cell>
          <cell r="N1513">
            <v>205943</v>
          </cell>
          <cell r="O1513">
            <v>333113</v>
          </cell>
          <cell r="P1513">
            <v>67888994</v>
          </cell>
          <cell r="S1513">
            <v>39419</v>
          </cell>
          <cell r="W1513">
            <v>19559</v>
          </cell>
          <cell r="X1513">
            <v>22103</v>
          </cell>
          <cell r="Y1513" t="str">
            <v>NA</v>
          </cell>
          <cell r="Z1513" t="str">
            <v>NA</v>
          </cell>
          <cell r="AA1513">
            <v>-33793</v>
          </cell>
          <cell r="AD1513">
            <v>22292</v>
          </cell>
          <cell r="AG1513" t="str">
            <v>NA</v>
          </cell>
          <cell r="AH1513" t="str">
            <v>NA</v>
          </cell>
          <cell r="AJ1513" t="str">
            <v>NA</v>
          </cell>
          <cell r="AK1513" t="str">
            <v/>
          </cell>
          <cell r="AM1513" t="str">
            <v>NA</v>
          </cell>
          <cell r="AN1513">
            <v>0.0005440976855802658</v>
          </cell>
          <cell r="AO1513" t="str">
            <v>NA</v>
          </cell>
          <cell r="AP1513" t="str">
            <v>NA</v>
          </cell>
          <cell r="AQ1513" t="str">
            <v>NA</v>
          </cell>
          <cell r="AR1513">
            <v>621577.5</v>
          </cell>
          <cell r="AS1513">
            <v>189344.5</v>
          </cell>
          <cell r="AT1513">
            <v>432233</v>
          </cell>
          <cell r="AV1513">
            <v>333113</v>
          </cell>
          <cell r="AW1513">
            <v>67888994</v>
          </cell>
        </row>
        <row r="1514">
          <cell r="B1514" t="str">
            <v>1999Y</v>
          </cell>
          <cell r="D1514" t="str">
            <v>Pivotal Utility Holdings, Inc.</v>
          </cell>
          <cell r="E1514">
            <v>17374</v>
          </cell>
          <cell r="F1514">
            <v>5263</v>
          </cell>
          <cell r="G1514">
            <v>349202</v>
          </cell>
          <cell r="J1514">
            <v>349202</v>
          </cell>
          <cell r="K1514">
            <v>59397415</v>
          </cell>
          <cell r="L1514">
            <v>340658</v>
          </cell>
          <cell r="M1514">
            <v>21814581</v>
          </cell>
          <cell r="N1514">
            <v>185208</v>
          </cell>
          <cell r="O1514">
            <v>244082</v>
          </cell>
          <cell r="P1514">
            <v>76170287</v>
          </cell>
          <cell r="S1514">
            <v>38413</v>
          </cell>
          <cell r="W1514">
            <v>16941</v>
          </cell>
          <cell r="X1514">
            <v>21137</v>
          </cell>
          <cell r="Y1514" t="str">
            <v>NA</v>
          </cell>
          <cell r="Z1514" t="str">
            <v>NA</v>
          </cell>
          <cell r="AA1514">
            <v>-40051</v>
          </cell>
          <cell r="AD1514">
            <v>22637</v>
          </cell>
          <cell r="AG1514" t="str">
            <v>NA</v>
          </cell>
          <cell r="AH1514" t="str">
            <v>NA</v>
          </cell>
          <cell r="AJ1514" t="str">
            <v>NA</v>
          </cell>
          <cell r="AK1514" t="str">
            <v/>
          </cell>
          <cell r="AM1514" t="str">
            <v>NA</v>
          </cell>
          <cell r="AN1514">
            <v>2.4183209992560397</v>
          </cell>
          <cell r="AO1514">
            <v>247046</v>
          </cell>
          <cell r="AP1514" t="str">
            <v>NA</v>
          </cell>
          <cell r="AQ1514" t="str">
            <v>NA</v>
          </cell>
          <cell r="AR1514">
            <v>596902</v>
          </cell>
          <cell r="AS1514">
            <v>177115.5</v>
          </cell>
          <cell r="AT1514">
            <v>419786.5</v>
          </cell>
          <cell r="AV1514">
            <v>244082</v>
          </cell>
          <cell r="AW1514">
            <v>76170287</v>
          </cell>
        </row>
        <row r="1515">
          <cell r="B1515" t="str">
            <v>1998Y</v>
          </cell>
          <cell r="D1515" t="str">
            <v>Pivotal Utility Holdings, Inc.</v>
          </cell>
          <cell r="E1515">
            <v>16993</v>
          </cell>
          <cell r="F1515">
            <v>5276</v>
          </cell>
          <cell r="G1515">
            <v>102156</v>
          </cell>
          <cell r="J1515">
            <v>102156</v>
          </cell>
          <cell r="K1515">
            <v>55741441</v>
          </cell>
          <cell r="L1515">
            <v>328226</v>
          </cell>
          <cell r="M1515">
            <v>20112739</v>
          </cell>
          <cell r="N1515">
            <v>178767</v>
          </cell>
          <cell r="O1515">
            <v>239747</v>
          </cell>
          <cell r="P1515">
            <v>73104936</v>
          </cell>
          <cell r="S1515">
            <v>44301</v>
          </cell>
          <cell r="W1515">
            <v>17405</v>
          </cell>
          <cell r="X1515">
            <v>13976</v>
          </cell>
          <cell r="Y1515" t="str">
            <v>NA</v>
          </cell>
          <cell r="Z1515" t="str">
            <v>NA</v>
          </cell>
          <cell r="AA1515">
            <v>-50391</v>
          </cell>
          <cell r="AD1515">
            <v>22268</v>
          </cell>
          <cell r="AG1515" t="str">
            <v>NA</v>
          </cell>
          <cell r="AH1515" t="str">
            <v>NA</v>
          </cell>
          <cell r="AJ1515" t="str">
            <v>NA</v>
          </cell>
          <cell r="AK1515" t="str">
            <v/>
          </cell>
          <cell r="AM1515" t="str">
            <v>NA</v>
          </cell>
          <cell r="AN1515">
            <v>0.7023521973363325</v>
          </cell>
          <cell r="AO1515" t="str">
            <v>NA</v>
          </cell>
          <cell r="AP1515" t="str">
            <v>NA</v>
          </cell>
          <cell r="AQ1515" t="str">
            <v>NA</v>
          </cell>
          <cell r="AR1515">
            <v>558423.5</v>
          </cell>
          <cell r="AS1515">
            <v>164053.5</v>
          </cell>
          <cell r="AT1515">
            <v>394370</v>
          </cell>
          <cell r="AV1515">
            <v>239747</v>
          </cell>
          <cell r="AW1515">
            <v>73104936</v>
          </cell>
        </row>
        <row r="1516">
          <cell r="B1516" t="str">
            <v>1997Y</v>
          </cell>
          <cell r="D1516" t="str">
            <v>Pivotal Utility Holdings, Inc.</v>
          </cell>
          <cell r="E1516">
            <v>18223</v>
          </cell>
          <cell r="F1516">
            <v>5992</v>
          </cell>
          <cell r="G1516">
            <v>343211</v>
          </cell>
          <cell r="J1516">
            <v>343211</v>
          </cell>
          <cell r="K1516">
            <v>61167499</v>
          </cell>
          <cell r="L1516">
            <v>389932</v>
          </cell>
          <cell r="M1516">
            <v>22480715</v>
          </cell>
          <cell r="N1516">
            <v>200553</v>
          </cell>
          <cell r="O1516">
            <v>281432</v>
          </cell>
          <cell r="P1516">
            <v>77583176</v>
          </cell>
          <cell r="S1516">
            <v>35999</v>
          </cell>
          <cell r="W1516">
            <v>18404</v>
          </cell>
          <cell r="X1516">
            <v>19670</v>
          </cell>
          <cell r="Y1516" t="str">
            <v>NA</v>
          </cell>
          <cell r="Z1516" t="str">
            <v>NA</v>
          </cell>
          <cell r="AA1516">
            <v>-41201</v>
          </cell>
          <cell r="AD1516">
            <v>24215</v>
          </cell>
          <cell r="AG1516" t="str">
            <v>NA</v>
          </cell>
          <cell r="AH1516" t="str">
            <v>NA</v>
          </cell>
          <cell r="AJ1516" t="str">
            <v>NA</v>
          </cell>
          <cell r="AK1516" t="str">
            <v/>
          </cell>
          <cell r="AM1516" t="str">
            <v>NA</v>
          </cell>
          <cell r="AN1516">
            <v>0.007719139590465733</v>
          </cell>
          <cell r="AO1516">
            <v>2629</v>
          </cell>
          <cell r="AP1516" t="str">
            <v>NA</v>
          </cell>
          <cell r="AQ1516" t="str">
            <v>NA</v>
          </cell>
          <cell r="AR1516">
            <v>517715.5</v>
          </cell>
          <cell r="AS1516">
            <v>130368.5</v>
          </cell>
          <cell r="AT1516">
            <v>387347</v>
          </cell>
          <cell r="AV1516">
            <v>281432</v>
          </cell>
          <cell r="AW1516">
            <v>77583176</v>
          </cell>
        </row>
        <row r="1517">
          <cell r="B1517" t="str">
            <v>1996Y</v>
          </cell>
          <cell r="D1517" t="str">
            <v>Pivotal Utility Holdings, Inc.</v>
          </cell>
          <cell r="E1517">
            <v>18756</v>
          </cell>
          <cell r="F1517">
            <v>5746</v>
          </cell>
          <cell r="G1517">
            <v>340582</v>
          </cell>
          <cell r="J1517">
            <v>340582</v>
          </cell>
          <cell r="K1517">
            <v>60941815</v>
          </cell>
          <cell r="L1517">
            <v>365835</v>
          </cell>
          <cell r="M1517">
            <v>23561037</v>
          </cell>
          <cell r="N1517">
            <v>185398</v>
          </cell>
          <cell r="O1517">
            <v>242440</v>
          </cell>
          <cell r="P1517">
            <v>68511370</v>
          </cell>
          <cell r="S1517">
            <v>37168</v>
          </cell>
          <cell r="W1517">
            <v>19211</v>
          </cell>
          <cell r="X1517">
            <v>14737</v>
          </cell>
          <cell r="Y1517" t="str">
            <v>NA</v>
          </cell>
          <cell r="Z1517" t="str">
            <v>NA</v>
          </cell>
          <cell r="AA1517">
            <v>-28994</v>
          </cell>
          <cell r="AD1517">
            <v>24502</v>
          </cell>
          <cell r="AG1517" t="str">
            <v>NA</v>
          </cell>
          <cell r="AH1517" t="str">
            <v>NA</v>
          </cell>
          <cell r="AJ1517" t="str">
            <v>NA</v>
          </cell>
          <cell r="AK1517" t="str">
            <v/>
          </cell>
          <cell r="AM1517" t="str">
            <v>NA</v>
          </cell>
          <cell r="AN1517" t="str">
            <v>NA</v>
          </cell>
          <cell r="AO1517" t="str">
            <v>NA</v>
          </cell>
          <cell r="AP1517" t="str">
            <v>NA</v>
          </cell>
          <cell r="AQ1517" t="str">
            <v>NA</v>
          </cell>
          <cell r="AR1517" t="str">
            <v>NA</v>
          </cell>
          <cell r="AS1517" t="str">
            <v>NA</v>
          </cell>
          <cell r="AT1517" t="str">
            <v>NA</v>
          </cell>
          <cell r="AV1517">
            <v>242440</v>
          </cell>
          <cell r="AW1517">
            <v>68511370</v>
          </cell>
        </row>
        <row r="1518">
          <cell r="B1518" t="str">
            <v>2006Y</v>
          </cell>
          <cell r="D1518" t="str">
            <v>Piedmont Natural Gas Company, Inc.</v>
          </cell>
          <cell r="E1518">
            <v>32790</v>
          </cell>
          <cell r="F1518">
            <v>18775</v>
          </cell>
          <cell r="G1518">
            <v>284544</v>
          </cell>
          <cell r="J1518">
            <v>284544</v>
          </cell>
          <cell r="K1518">
            <v>29328499</v>
          </cell>
          <cell r="L1518">
            <v>397208</v>
          </cell>
          <cell r="M1518">
            <v>15823290</v>
          </cell>
          <cell r="N1518">
            <v>226146</v>
          </cell>
          <cell r="O1518">
            <v>878616</v>
          </cell>
          <cell r="P1518" t="str">
            <v>NA</v>
          </cell>
          <cell r="S1518">
            <v>118877</v>
          </cell>
          <cell r="W1518">
            <v>41741</v>
          </cell>
          <cell r="X1518">
            <v>75698</v>
          </cell>
          <cell r="Y1518">
            <v>4945</v>
          </cell>
          <cell r="Z1518">
            <v>33379</v>
          </cell>
          <cell r="AA1518">
            <v>-191653</v>
          </cell>
          <cell r="AD1518">
            <v>51568</v>
          </cell>
          <cell r="AG1518" t="str">
            <v>NA</v>
          </cell>
          <cell r="AH1518" t="str">
            <v>NA</v>
          </cell>
          <cell r="AJ1518">
            <v>2087.5</v>
          </cell>
          <cell r="AK1518">
            <v>3136.5588175798316</v>
          </cell>
          <cell r="AM1518">
            <v>19805.93</v>
          </cell>
          <cell r="AN1518">
            <v>0.01603987830831417</v>
          </cell>
          <cell r="AO1518">
            <v>4492</v>
          </cell>
          <cell r="AP1518" t="str">
            <v>NA</v>
          </cell>
          <cell r="AQ1518">
            <v>-0.21312294904342666</v>
          </cell>
          <cell r="AR1518">
            <v>1896648</v>
          </cell>
          <cell r="AS1518">
            <v>730980</v>
          </cell>
          <cell r="AT1518">
            <v>1165668</v>
          </cell>
          <cell r="AV1518">
            <v>878616</v>
          </cell>
          <cell r="AW1518" t="str">
            <v>NA</v>
          </cell>
        </row>
        <row r="1519">
          <cell r="B1519" t="str">
            <v>2005Y</v>
          </cell>
          <cell r="D1519" t="str">
            <v>Piedmont Natural Gas Company, Inc.</v>
          </cell>
          <cell r="E1519">
            <v>31687</v>
          </cell>
          <cell r="F1519">
            <v>20669</v>
          </cell>
          <cell r="G1519">
            <v>280052</v>
          </cell>
          <cell r="J1519">
            <v>280052</v>
          </cell>
          <cell r="K1519">
            <v>32161468</v>
          </cell>
          <cell r="L1519">
            <v>452318</v>
          </cell>
          <cell r="M1519">
            <v>17589640</v>
          </cell>
          <cell r="N1519">
            <v>258021</v>
          </cell>
          <cell r="O1519">
            <v>1074371</v>
          </cell>
          <cell r="P1519" t="str">
            <v>NA</v>
          </cell>
          <cell r="S1519">
            <v>108969</v>
          </cell>
          <cell r="W1519">
            <v>39742</v>
          </cell>
          <cell r="X1519">
            <v>80155</v>
          </cell>
          <cell r="Y1519">
            <v>4960</v>
          </cell>
          <cell r="Z1519">
            <v>34230</v>
          </cell>
          <cell r="AA1519">
            <v>-165177</v>
          </cell>
          <cell r="AD1519">
            <v>52356</v>
          </cell>
          <cell r="AG1519" t="str">
            <v>NA</v>
          </cell>
          <cell r="AH1519" t="str">
            <v>NA</v>
          </cell>
          <cell r="AJ1519">
            <v>2122</v>
          </cell>
          <cell r="AK1519">
            <v>3428.6201324669523</v>
          </cell>
          <cell r="AM1519">
            <v>5841.407</v>
          </cell>
          <cell r="AN1519">
            <v>0.01711708112544899</v>
          </cell>
          <cell r="AO1519">
            <v>4713</v>
          </cell>
          <cell r="AP1519" t="str">
            <v>NA</v>
          </cell>
          <cell r="AQ1519" t="str">
            <v>NA</v>
          </cell>
          <cell r="AR1519">
            <v>1786236.5</v>
          </cell>
          <cell r="AS1519">
            <v>677403</v>
          </cell>
          <cell r="AT1519">
            <v>1108833.5</v>
          </cell>
          <cell r="AV1519">
            <v>1074371</v>
          </cell>
          <cell r="AW1519" t="str">
            <v>NA</v>
          </cell>
        </row>
        <row r="1520">
          <cell r="B1520" t="str">
            <v>2004Y</v>
          </cell>
          <cell r="D1520" t="str">
            <v>Piedmont Natural Gas Company, Inc.</v>
          </cell>
          <cell r="E1520">
            <v>9049</v>
          </cell>
          <cell r="F1520">
            <v>7518</v>
          </cell>
          <cell r="G1520">
            <v>275339</v>
          </cell>
          <cell r="J1520">
            <v>275339</v>
          </cell>
          <cell r="K1520">
            <v>33313360</v>
          </cell>
          <cell r="L1520">
            <v>361371</v>
          </cell>
          <cell r="M1520">
            <v>17988855</v>
          </cell>
          <cell r="N1520">
            <v>205555</v>
          </cell>
          <cell r="O1520">
            <v>216665</v>
          </cell>
          <cell r="P1520" t="str">
            <v>NA</v>
          </cell>
          <cell r="S1520">
            <v>29666</v>
          </cell>
          <cell r="W1520">
            <v>13684</v>
          </cell>
          <cell r="X1520">
            <v>74256</v>
          </cell>
          <cell r="Y1520">
            <v>1395</v>
          </cell>
          <cell r="Z1520">
            <v>7065</v>
          </cell>
          <cell r="AA1520">
            <v>-102891</v>
          </cell>
          <cell r="AD1520">
            <v>16566</v>
          </cell>
          <cell r="AG1520" t="str">
            <v>NA</v>
          </cell>
          <cell r="AH1520" t="str">
            <v>NA</v>
          </cell>
          <cell r="AJ1520">
            <v>2137.5</v>
          </cell>
          <cell r="AK1520">
            <v>3334.787086546512</v>
          </cell>
          <cell r="AM1520">
            <v>18157</v>
          </cell>
          <cell r="AN1520">
            <v>0.8425705337544837</v>
          </cell>
          <cell r="AO1520">
            <v>125907</v>
          </cell>
          <cell r="AP1520" t="str">
            <v>NA</v>
          </cell>
          <cell r="AQ1520" t="str">
            <v>NA</v>
          </cell>
          <cell r="AR1520">
            <v>1699410</v>
          </cell>
          <cell r="AS1520">
            <v>625189</v>
          </cell>
          <cell r="AT1520">
            <v>1074221</v>
          </cell>
          <cell r="AV1520">
            <v>216665</v>
          </cell>
          <cell r="AW1520" t="str">
            <v>NA</v>
          </cell>
        </row>
        <row r="1521">
          <cell r="B1521" t="str">
            <v>2003Y</v>
          </cell>
          <cell r="D1521" t="str">
            <v>Piedmont Natural Gas Company, Inc.</v>
          </cell>
          <cell r="E1521">
            <v>24715</v>
          </cell>
          <cell r="F1521">
            <v>16493</v>
          </cell>
          <cell r="G1521">
            <v>149432</v>
          </cell>
          <cell r="J1521">
            <v>149432</v>
          </cell>
          <cell r="K1521">
            <v>105791008</v>
          </cell>
          <cell r="L1521">
            <v>1023068</v>
          </cell>
          <cell r="M1521">
            <v>12196211</v>
          </cell>
          <cell r="N1521">
            <v>117386</v>
          </cell>
          <cell r="O1521">
            <v>931708</v>
          </cell>
          <cell r="P1521" t="str">
            <v>NA</v>
          </cell>
          <cell r="S1521">
            <v>80107</v>
          </cell>
          <cell r="W1521">
            <v>37212</v>
          </cell>
          <cell r="X1521">
            <v>81714</v>
          </cell>
          <cell r="Y1521">
            <v>7363</v>
          </cell>
          <cell r="Z1521">
            <v>23149</v>
          </cell>
          <cell r="AA1521">
            <v>-81120</v>
          </cell>
          <cell r="AD1521">
            <v>41209</v>
          </cell>
          <cell r="AG1521" t="str">
            <v>NA</v>
          </cell>
          <cell r="AH1521" t="str">
            <v>NA</v>
          </cell>
          <cell r="AJ1521">
            <v>1935</v>
          </cell>
          <cell r="AK1521">
            <v>3468.8462470605896</v>
          </cell>
          <cell r="AM1521">
            <v>3858</v>
          </cell>
          <cell r="AN1521">
            <v>0.020668551835307296</v>
          </cell>
          <cell r="AO1521">
            <v>3026</v>
          </cell>
          <cell r="AP1521" t="str">
            <v>NA</v>
          </cell>
          <cell r="AQ1521" t="str">
            <v>NA</v>
          </cell>
          <cell r="AR1521">
            <v>1515297.5</v>
          </cell>
          <cell r="AS1521">
            <v>530303</v>
          </cell>
          <cell r="AT1521">
            <v>984994.5</v>
          </cell>
          <cell r="AV1521">
            <v>931708</v>
          </cell>
          <cell r="AW1521" t="str">
            <v>NA</v>
          </cell>
        </row>
        <row r="1522">
          <cell r="B1522" t="str">
            <v>2002Y</v>
          </cell>
          <cell r="D1522" t="str">
            <v>Piedmont Natural Gas Company, Inc.</v>
          </cell>
          <cell r="E1522">
            <v>22377</v>
          </cell>
          <cell r="F1522">
            <v>14045</v>
          </cell>
          <cell r="G1522">
            <v>146406</v>
          </cell>
          <cell r="J1522">
            <v>146406</v>
          </cell>
          <cell r="K1522">
            <v>84960506</v>
          </cell>
          <cell r="L1522">
            <v>661990</v>
          </cell>
          <cell r="M1522">
            <v>10363318</v>
          </cell>
          <cell r="N1522">
            <v>84837</v>
          </cell>
          <cell r="O1522">
            <v>560142</v>
          </cell>
          <cell r="P1522" t="str">
            <v>NA</v>
          </cell>
          <cell r="S1522">
            <v>65289</v>
          </cell>
          <cell r="W1522">
            <v>30029</v>
          </cell>
          <cell r="X1522">
            <v>51786</v>
          </cell>
          <cell r="Y1522">
            <v>2771</v>
          </cell>
          <cell r="Z1522">
            <v>16195</v>
          </cell>
          <cell r="AA1522">
            <v>-83405</v>
          </cell>
          <cell r="AD1522">
            <v>36421</v>
          </cell>
          <cell r="AG1522" t="str">
            <v>NA</v>
          </cell>
          <cell r="AH1522" t="str">
            <v>NA</v>
          </cell>
          <cell r="AJ1522">
            <v>1686</v>
          </cell>
          <cell r="AK1522">
            <v>3277.4148645922187</v>
          </cell>
          <cell r="AM1522">
            <v>12987</v>
          </cell>
          <cell r="AN1522" t="str">
            <v>NA</v>
          </cell>
          <cell r="AO1522" t="str">
            <v>NA</v>
          </cell>
          <cell r="AP1522" t="str">
            <v>NA</v>
          </cell>
          <cell r="AQ1522" t="str">
            <v>NA</v>
          </cell>
          <cell r="AR1522">
            <v>1323323.5</v>
          </cell>
          <cell r="AS1522">
            <v>437172.5</v>
          </cell>
          <cell r="AT1522">
            <v>886151</v>
          </cell>
          <cell r="AV1522">
            <v>560142</v>
          </cell>
          <cell r="AW1522" t="str">
            <v>NA</v>
          </cell>
        </row>
        <row r="1523">
          <cell r="B1523" t="str">
            <v>2001Y</v>
          </cell>
          <cell r="D1523" t="str">
            <v>Piedmont Natural Gas Company, Inc.</v>
          </cell>
          <cell r="E1523">
            <v>22212</v>
          </cell>
          <cell r="F1523">
            <v>14045</v>
          </cell>
          <cell r="G1523" t="str">
            <v>NA</v>
          </cell>
          <cell r="J1523" t="str">
            <v>NA</v>
          </cell>
          <cell r="K1523">
            <v>84218191</v>
          </cell>
          <cell r="L1523">
            <v>842729</v>
          </cell>
          <cell r="M1523" t="str">
            <v>NA</v>
          </cell>
          <cell r="N1523" t="str">
            <v>NA</v>
          </cell>
          <cell r="O1523">
            <v>685598</v>
          </cell>
          <cell r="P1523" t="str">
            <v>NA</v>
          </cell>
          <cell r="S1523">
            <v>59524</v>
          </cell>
          <cell r="W1523">
            <v>35858</v>
          </cell>
          <cell r="X1523">
            <v>54276</v>
          </cell>
          <cell r="Y1523" t="str">
            <v>NA</v>
          </cell>
          <cell r="Z1523" t="str">
            <v>NA</v>
          </cell>
          <cell r="AA1523">
            <v>-82489</v>
          </cell>
          <cell r="AD1523">
            <v>36257</v>
          </cell>
          <cell r="AG1523" t="str">
            <v>NA</v>
          </cell>
          <cell r="AH1523" t="str">
            <v>NA</v>
          </cell>
          <cell r="AJ1523">
            <v>1657</v>
          </cell>
          <cell r="AK1523" t="str">
            <v/>
          </cell>
          <cell r="AM1523">
            <v>3727</v>
          </cell>
          <cell r="AN1523" t="str">
            <v>NA</v>
          </cell>
          <cell r="AO1523" t="str">
            <v>NA</v>
          </cell>
          <cell r="AP1523" t="str">
            <v>NA</v>
          </cell>
          <cell r="AQ1523" t="str">
            <v>NA</v>
          </cell>
          <cell r="AR1523">
            <v>1237881</v>
          </cell>
          <cell r="AS1523">
            <v>393253.5</v>
          </cell>
          <cell r="AT1523">
            <v>844627.5</v>
          </cell>
          <cell r="AV1523">
            <v>685598</v>
          </cell>
          <cell r="AW1523" t="str">
            <v>NA</v>
          </cell>
        </row>
        <row r="1524">
          <cell r="B1524" t="str">
            <v>2000Y</v>
          </cell>
          <cell r="D1524" t="str">
            <v>Piedmont Natural Gas Company, Inc.</v>
          </cell>
          <cell r="E1524">
            <v>21604</v>
          </cell>
          <cell r="F1524">
            <v>12908</v>
          </cell>
          <cell r="G1524" t="str">
            <v>NA</v>
          </cell>
          <cell r="J1524" t="str">
            <v>NA</v>
          </cell>
          <cell r="K1524">
            <v>105929921</v>
          </cell>
          <cell r="L1524">
            <v>793396</v>
          </cell>
          <cell r="M1524" t="str">
            <v>NA</v>
          </cell>
          <cell r="N1524" t="str">
            <v>NA</v>
          </cell>
          <cell r="O1524">
            <v>598723</v>
          </cell>
          <cell r="P1524" t="str">
            <v>NA</v>
          </cell>
          <cell r="S1524">
            <v>61522</v>
          </cell>
          <cell r="W1524">
            <v>27854</v>
          </cell>
          <cell r="X1524">
            <v>55532</v>
          </cell>
          <cell r="Y1524" t="str">
            <v>NA</v>
          </cell>
          <cell r="Z1524" t="str">
            <v>NA</v>
          </cell>
          <cell r="AA1524">
            <v>-116528</v>
          </cell>
          <cell r="AD1524">
            <v>34512</v>
          </cell>
          <cell r="AG1524" t="str">
            <v>NA</v>
          </cell>
          <cell r="AH1524" t="str">
            <v>NA</v>
          </cell>
          <cell r="AJ1524" t="str">
            <v>NA</v>
          </cell>
          <cell r="AK1524" t="str">
            <v/>
          </cell>
          <cell r="AM1524" t="str">
            <v>NA</v>
          </cell>
          <cell r="AN1524" t="str">
            <v>NA</v>
          </cell>
          <cell r="AO1524" t="str">
            <v>NA</v>
          </cell>
          <cell r="AP1524" t="str">
            <v>NA</v>
          </cell>
          <cell r="AQ1524" t="str">
            <v>NA</v>
          </cell>
          <cell r="AR1524">
            <v>1166297</v>
          </cell>
          <cell r="AS1524">
            <v>355742.5</v>
          </cell>
          <cell r="AT1524">
            <v>810554.5</v>
          </cell>
          <cell r="AV1524">
            <v>598723</v>
          </cell>
          <cell r="AW1524" t="str">
            <v>NA</v>
          </cell>
        </row>
        <row r="1525">
          <cell r="B1525" t="str">
            <v>1999Y</v>
          </cell>
          <cell r="D1525" t="str">
            <v>Piedmont Natural Gas Company, Inc.</v>
          </cell>
          <cell r="E1525">
            <v>20718</v>
          </cell>
          <cell r="F1525">
            <v>11694</v>
          </cell>
          <cell r="G1525" t="str">
            <v>NA</v>
          </cell>
          <cell r="J1525" t="str">
            <v>NA</v>
          </cell>
          <cell r="K1525">
            <v>94686540</v>
          </cell>
          <cell r="L1525">
            <v>587816</v>
          </cell>
          <cell r="M1525" t="str">
            <v>NA</v>
          </cell>
          <cell r="N1525" t="str">
            <v>NA</v>
          </cell>
          <cell r="O1525">
            <v>372231</v>
          </cell>
          <cell r="P1525" t="str">
            <v>NA</v>
          </cell>
          <cell r="S1525">
            <v>57610</v>
          </cell>
          <cell r="W1525">
            <v>25140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D1525">
            <v>32412</v>
          </cell>
          <cell r="AG1525" t="str">
            <v>NA</v>
          </cell>
          <cell r="AH1525" t="str">
            <v>NA</v>
          </cell>
          <cell r="AJ1525" t="str">
            <v>NA</v>
          </cell>
          <cell r="AK1525" t="str">
            <v/>
          </cell>
          <cell r="AM1525" t="str">
            <v>NA</v>
          </cell>
          <cell r="AN1525" t="str">
            <v>NA</v>
          </cell>
          <cell r="AO1525" t="str">
            <v>NA</v>
          </cell>
          <cell r="AP1525" t="str">
            <v>NA</v>
          </cell>
          <cell r="AQ1525" t="str">
            <v>NA</v>
          </cell>
          <cell r="AR1525">
            <v>1099248.5</v>
          </cell>
          <cell r="AS1525">
            <v>320643</v>
          </cell>
          <cell r="AT1525">
            <v>778605.5</v>
          </cell>
          <cell r="AV1525">
            <v>372231</v>
          </cell>
          <cell r="AW1525" t="str">
            <v>NA</v>
          </cell>
        </row>
        <row r="1526">
          <cell r="B1526" t="str">
            <v>1998Y</v>
          </cell>
          <cell r="D1526" t="str">
            <v>Piedmont Natural Gas Company, Inc.</v>
          </cell>
          <cell r="E1526">
            <v>19856</v>
          </cell>
          <cell r="F1526">
            <v>11167</v>
          </cell>
          <cell r="G1526" t="str">
            <v>NA</v>
          </cell>
          <cell r="J1526" t="str">
            <v>NA</v>
          </cell>
          <cell r="K1526">
            <v>91118177</v>
          </cell>
          <cell r="L1526">
            <v>583951</v>
          </cell>
          <cell r="M1526" t="str">
            <v>NA</v>
          </cell>
          <cell r="N1526" t="str">
            <v>NA</v>
          </cell>
          <cell r="O1526">
            <v>400719</v>
          </cell>
          <cell r="P1526" t="str">
            <v>NA</v>
          </cell>
          <cell r="S1526">
            <v>61872</v>
          </cell>
          <cell r="W1526">
            <v>23896</v>
          </cell>
          <cell r="X1526">
            <v>57695</v>
          </cell>
          <cell r="Y1526" t="str">
            <v>NA</v>
          </cell>
          <cell r="Z1526" t="str">
            <v>NA</v>
          </cell>
          <cell r="AA1526">
            <v>-95823</v>
          </cell>
          <cell r="AD1526">
            <v>31022</v>
          </cell>
          <cell r="AG1526" t="str">
            <v>NA</v>
          </cell>
          <cell r="AH1526" t="str">
            <v>NA</v>
          </cell>
          <cell r="AJ1526" t="str">
            <v>NA</v>
          </cell>
          <cell r="AK1526" t="str">
            <v/>
          </cell>
          <cell r="AM1526" t="str">
            <v>NA</v>
          </cell>
          <cell r="AN1526" t="str">
            <v>NA</v>
          </cell>
          <cell r="AO1526" t="str">
            <v>NA</v>
          </cell>
          <cell r="AP1526" t="str">
            <v>NA</v>
          </cell>
          <cell r="AQ1526" t="str">
            <v>NA</v>
          </cell>
          <cell r="AR1526">
            <v>1040786</v>
          </cell>
          <cell r="AS1526">
            <v>287115.5</v>
          </cell>
          <cell r="AT1526">
            <v>753670.5</v>
          </cell>
          <cell r="AV1526">
            <v>400719</v>
          </cell>
          <cell r="AW1526" t="str">
            <v>NA</v>
          </cell>
        </row>
        <row r="1527">
          <cell r="B1527" t="str">
            <v>1997Y</v>
          </cell>
          <cell r="D1527" t="str">
            <v>Piedmont Natural Gas Company, Inc.</v>
          </cell>
          <cell r="E1527">
            <v>19399</v>
          </cell>
          <cell r="F1527">
            <v>11721</v>
          </cell>
          <cell r="G1527" t="str">
            <v>NA</v>
          </cell>
          <cell r="J1527" t="str">
            <v>NA</v>
          </cell>
          <cell r="K1527">
            <v>102768624</v>
          </cell>
          <cell r="L1527">
            <v>681142</v>
          </cell>
          <cell r="M1527" t="str">
            <v>NA</v>
          </cell>
          <cell r="N1527" t="str">
            <v>NA</v>
          </cell>
          <cell r="O1527">
            <v>465576</v>
          </cell>
          <cell r="P1527">
            <v>131931101</v>
          </cell>
          <cell r="S1527">
            <v>62376</v>
          </cell>
          <cell r="W1527">
            <v>28929</v>
          </cell>
          <cell r="X1527">
            <v>55985</v>
          </cell>
          <cell r="Y1527" t="str">
            <v>NA</v>
          </cell>
          <cell r="Z1527" t="str">
            <v>NA</v>
          </cell>
          <cell r="AA1527">
            <v>-89990</v>
          </cell>
          <cell r="AD1527">
            <v>31120</v>
          </cell>
          <cell r="AG1527" t="str">
            <v>NA</v>
          </cell>
          <cell r="AH1527" t="str">
            <v>NA</v>
          </cell>
          <cell r="AJ1527" t="str">
            <v>NA</v>
          </cell>
          <cell r="AK1527" t="str">
            <v/>
          </cell>
          <cell r="AM1527" t="str">
            <v>NA</v>
          </cell>
          <cell r="AN1527" t="str">
            <v>NA</v>
          </cell>
          <cell r="AO1527" t="str">
            <v>NA</v>
          </cell>
          <cell r="AP1527" t="str">
            <v>NA</v>
          </cell>
          <cell r="AQ1527" t="str">
            <v>NA</v>
          </cell>
          <cell r="AR1527">
            <v>977091.5</v>
          </cell>
          <cell r="AS1527">
            <v>256917.5</v>
          </cell>
          <cell r="AT1527">
            <v>720174</v>
          </cell>
          <cell r="AV1527">
            <v>465576</v>
          </cell>
          <cell r="AW1527">
            <v>131931101</v>
          </cell>
        </row>
        <row r="1528">
          <cell r="B1528" t="str">
            <v>1996Y</v>
          </cell>
          <cell r="D1528" t="str">
            <v>Piedmont Natural Gas Company, Inc.</v>
          </cell>
          <cell r="E1528">
            <v>21083</v>
          </cell>
          <cell r="F1528">
            <v>11638</v>
          </cell>
          <cell r="G1528" t="str">
            <v>NA</v>
          </cell>
          <cell r="J1528" t="str">
            <v>NA</v>
          </cell>
          <cell r="K1528">
            <v>114144198</v>
          </cell>
          <cell r="L1528">
            <v>672815</v>
          </cell>
          <cell r="M1528" t="str">
            <v>NA</v>
          </cell>
          <cell r="N1528" t="str">
            <v>NA</v>
          </cell>
          <cell r="O1528">
            <v>432490</v>
          </cell>
          <cell r="P1528" t="str">
            <v>NA</v>
          </cell>
          <cell r="S1528">
            <v>56431</v>
          </cell>
          <cell r="W1528">
            <v>29292</v>
          </cell>
          <cell r="X1528">
            <v>50698</v>
          </cell>
          <cell r="Y1528" t="str">
            <v>NA</v>
          </cell>
          <cell r="Z1528" t="str">
            <v>NA</v>
          </cell>
          <cell r="AA1528">
            <v>-97922</v>
          </cell>
          <cell r="AD1528">
            <v>32720</v>
          </cell>
          <cell r="AG1528" t="str">
            <v>NA</v>
          </cell>
          <cell r="AH1528" t="str">
            <v>NA</v>
          </cell>
          <cell r="AJ1528" t="str">
            <v>NA</v>
          </cell>
          <cell r="AK1528" t="str">
            <v/>
          </cell>
          <cell r="AM1528" t="str">
            <v>NA</v>
          </cell>
          <cell r="AN1528" t="str">
            <v>NA</v>
          </cell>
          <cell r="AO1528" t="str">
            <v>NA</v>
          </cell>
          <cell r="AP1528" t="str">
            <v>NA</v>
          </cell>
          <cell r="AQ1528" t="str">
            <v>NA</v>
          </cell>
          <cell r="AR1528" t="str">
            <v>NA</v>
          </cell>
          <cell r="AS1528" t="str">
            <v>NA</v>
          </cell>
          <cell r="AT1528" t="str">
            <v>NA</v>
          </cell>
          <cell r="AV1528">
            <v>432490</v>
          </cell>
          <cell r="AW1528" t="str">
            <v>NA</v>
          </cell>
        </row>
        <row r="1529">
          <cell r="B1529" t="str">
            <v>2006Y</v>
          </cell>
          <cell r="D1529" t="str">
            <v>PPL Gas Utilities Corporation</v>
          </cell>
          <cell r="E1529">
            <v>7521</v>
          </cell>
          <cell r="F1529">
            <v>1389</v>
          </cell>
          <cell r="G1529">
            <v>76137</v>
          </cell>
          <cell r="J1529">
            <v>464</v>
          </cell>
          <cell r="K1529">
            <v>9438842</v>
          </cell>
          <cell r="L1529">
            <v>162989</v>
          </cell>
          <cell r="M1529">
            <v>5546471</v>
          </cell>
          <cell r="N1529">
            <v>100371</v>
          </cell>
          <cell r="O1529">
            <v>130639</v>
          </cell>
          <cell r="P1529">
            <v>10697594</v>
          </cell>
          <cell r="S1529">
            <v>22731</v>
          </cell>
          <cell r="W1529" t="str">
            <v>NA</v>
          </cell>
          <cell r="X1529">
            <v>910</v>
          </cell>
          <cell r="Y1529">
            <v>2547</v>
          </cell>
          <cell r="Z1529">
            <v>4917</v>
          </cell>
          <cell r="AA1529">
            <v>-57</v>
          </cell>
          <cell r="AD1529">
            <v>8909</v>
          </cell>
          <cell r="AG1529" t="str">
            <v>NA</v>
          </cell>
          <cell r="AH1529" t="str">
            <v>NA</v>
          </cell>
          <cell r="AJ1529" t="str">
            <v>NA</v>
          </cell>
          <cell r="AK1529">
            <v>5185.8066440018765</v>
          </cell>
          <cell r="AM1529">
            <v>3789.1000000000004</v>
          </cell>
          <cell r="AN1529">
            <v>0.04269662921348315</v>
          </cell>
          <cell r="AO1529">
            <v>19</v>
          </cell>
          <cell r="AP1529" t="str">
            <v>NA</v>
          </cell>
          <cell r="AQ1529" t="str">
            <v>NA</v>
          </cell>
          <cell r="AR1529">
            <v>202149.5</v>
          </cell>
          <cell r="AS1529">
            <v>473</v>
          </cell>
          <cell r="AT1529">
            <v>201676.5</v>
          </cell>
          <cell r="AV1529">
            <v>130639</v>
          </cell>
          <cell r="AW1529">
            <v>10697594</v>
          </cell>
        </row>
        <row r="1530">
          <cell r="B1530" t="str">
            <v>2005Y</v>
          </cell>
          <cell r="D1530" t="str">
            <v>PPL Gas Utilities Corporation</v>
          </cell>
          <cell r="E1530">
            <v>6783</v>
          </cell>
          <cell r="F1530">
            <v>1574</v>
          </cell>
          <cell r="G1530">
            <v>76165</v>
          </cell>
          <cell r="J1530">
            <v>445</v>
          </cell>
          <cell r="K1530">
            <v>10792827</v>
          </cell>
          <cell r="L1530">
            <v>134803</v>
          </cell>
          <cell r="M1530">
            <v>6594926</v>
          </cell>
          <cell r="N1530">
            <v>86256</v>
          </cell>
          <cell r="O1530">
            <v>107885</v>
          </cell>
          <cell r="P1530">
            <v>13309735</v>
          </cell>
          <cell r="S1530">
            <v>20443</v>
          </cell>
          <cell r="W1530">
            <v>5326</v>
          </cell>
          <cell r="X1530">
            <v>6453</v>
          </cell>
          <cell r="Y1530">
            <v>2353</v>
          </cell>
          <cell r="Z1530">
            <v>4285</v>
          </cell>
          <cell r="AA1530">
            <v>-105</v>
          </cell>
          <cell r="AD1530">
            <v>8357</v>
          </cell>
          <cell r="AG1530" t="str">
            <v>NA</v>
          </cell>
          <cell r="AH1530" t="str">
            <v>NA</v>
          </cell>
          <cell r="AJ1530" t="str">
            <v>NA</v>
          </cell>
          <cell r="AK1530">
            <v>5858.963744049534</v>
          </cell>
          <cell r="AM1530">
            <v>3770.6</v>
          </cell>
          <cell r="AN1530">
            <v>0.03009259259259259</v>
          </cell>
          <cell r="AO1530">
            <v>13</v>
          </cell>
          <cell r="AP1530" t="str">
            <v>NA</v>
          </cell>
          <cell r="AQ1530" t="str">
            <v>NA</v>
          </cell>
          <cell r="AR1530">
            <v>188107.5</v>
          </cell>
          <cell r="AS1530">
            <v>414.5</v>
          </cell>
          <cell r="AT1530">
            <v>187693</v>
          </cell>
          <cell r="AV1530">
            <v>107885</v>
          </cell>
          <cell r="AW1530">
            <v>13309735</v>
          </cell>
        </row>
        <row r="1531">
          <cell r="B1531" t="str">
            <v>2004Y</v>
          </cell>
          <cell r="D1531" t="str">
            <v>PPL Gas Utilities Corporation</v>
          </cell>
          <cell r="E1531">
            <v>6224</v>
          </cell>
          <cell r="F1531">
            <v>2382</v>
          </cell>
          <cell r="G1531">
            <v>75970</v>
          </cell>
          <cell r="J1531">
            <v>432</v>
          </cell>
          <cell r="K1531">
            <v>10579189</v>
          </cell>
          <cell r="L1531">
            <v>115431</v>
          </cell>
          <cell r="M1531">
            <v>6524794</v>
          </cell>
          <cell r="N1531">
            <v>75125</v>
          </cell>
          <cell r="O1531">
            <v>89441</v>
          </cell>
          <cell r="P1531">
            <v>13211188</v>
          </cell>
          <cell r="S1531">
            <v>17537</v>
          </cell>
          <cell r="W1531" t="str">
            <v>NA</v>
          </cell>
          <cell r="X1531">
            <v>5696</v>
          </cell>
          <cell r="Y1531">
            <v>2029</v>
          </cell>
          <cell r="Z1531">
            <v>4480</v>
          </cell>
          <cell r="AA1531">
            <v>-119</v>
          </cell>
          <cell r="AD1531">
            <v>8606</v>
          </cell>
          <cell r="AG1531" t="str">
            <v>NA</v>
          </cell>
          <cell r="AH1531" t="str">
            <v>NA</v>
          </cell>
          <cell r="AJ1531" t="str">
            <v>NA</v>
          </cell>
          <cell r="AK1531">
            <v>5723.302095527789</v>
          </cell>
          <cell r="AM1531">
            <v>3742</v>
          </cell>
          <cell r="AN1531" t="str">
            <v>NA</v>
          </cell>
          <cell r="AO1531" t="str">
            <v>NA</v>
          </cell>
          <cell r="AP1531" t="str">
            <v>NA</v>
          </cell>
          <cell r="AQ1531" t="str">
            <v>NA</v>
          </cell>
          <cell r="AR1531" t="str">
            <v>NA</v>
          </cell>
          <cell r="AS1531" t="str">
            <v>NA</v>
          </cell>
          <cell r="AT1531" t="str">
            <v>NA</v>
          </cell>
          <cell r="AV1531">
            <v>89441</v>
          </cell>
          <cell r="AW1531">
            <v>13211188</v>
          </cell>
        </row>
        <row r="1532">
          <cell r="B1532" t="str">
            <v>2003Y</v>
          </cell>
          <cell r="D1532" t="str">
            <v>PPL Gas Utilities Corporation</v>
          </cell>
          <cell r="E1532" t="str">
            <v>NA</v>
          </cell>
          <cell r="F1532" t="str">
            <v>NA</v>
          </cell>
          <cell r="G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S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D1532" t="str">
            <v>NA</v>
          </cell>
          <cell r="AG1532" t="str">
            <v>NA</v>
          </cell>
          <cell r="AH1532" t="str">
            <v>NA</v>
          </cell>
          <cell r="AJ1532" t="str">
            <v>NA</v>
          </cell>
          <cell r="AK1532">
            <v>6072.095122525194</v>
          </cell>
          <cell r="AM1532">
            <v>3735</v>
          </cell>
          <cell r="AN1532" t="str">
            <v>NA</v>
          </cell>
          <cell r="AO1532" t="str">
            <v>NA</v>
          </cell>
          <cell r="AP1532" t="str">
            <v>NA</v>
          </cell>
          <cell r="AQ1532" t="str">
            <v>NA</v>
          </cell>
          <cell r="AR1532" t="str">
            <v>NA</v>
          </cell>
          <cell r="AS1532" t="str">
            <v>NA</v>
          </cell>
          <cell r="AT1532" t="str">
            <v>NA</v>
          </cell>
          <cell r="AV1532" t="str">
            <v>NA</v>
          </cell>
          <cell r="AW1532" t="str">
            <v>NA</v>
          </cell>
        </row>
        <row r="1533">
          <cell r="B1533" t="str">
            <v>2002Y</v>
          </cell>
          <cell r="D1533" t="str">
            <v>PPL Gas Utilities Corporation</v>
          </cell>
          <cell r="E1533" t="str">
            <v>NA</v>
          </cell>
          <cell r="F1533" t="str">
            <v>NA</v>
          </cell>
          <cell r="G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S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D1533" t="str">
            <v>NA</v>
          </cell>
          <cell r="AG1533" t="str">
            <v>NA</v>
          </cell>
          <cell r="AH1533" t="str">
            <v>NA</v>
          </cell>
          <cell r="AJ1533" t="str">
            <v>NA</v>
          </cell>
          <cell r="AK1533">
            <v>5448.907389289498</v>
          </cell>
          <cell r="AM1533">
            <v>3689</v>
          </cell>
          <cell r="AN1533" t="str">
            <v>NA</v>
          </cell>
          <cell r="AO1533" t="str">
            <v>NA</v>
          </cell>
          <cell r="AP1533" t="str">
            <v>NA</v>
          </cell>
          <cell r="AQ1533" t="str">
            <v>NA</v>
          </cell>
          <cell r="AR1533" t="str">
            <v>NA</v>
          </cell>
          <cell r="AS1533" t="str">
            <v>NA</v>
          </cell>
          <cell r="AT1533" t="str">
            <v>NA</v>
          </cell>
          <cell r="AV1533" t="str">
            <v>NA</v>
          </cell>
          <cell r="AW1533" t="str">
            <v>NA</v>
          </cell>
        </row>
        <row r="1534">
          <cell r="B1534" t="str">
            <v>2001Y</v>
          </cell>
          <cell r="D1534" t="str">
            <v>PPL Gas Utilities Corporation</v>
          </cell>
          <cell r="E1534" t="str">
            <v>NA</v>
          </cell>
          <cell r="F1534" t="str">
            <v>NA</v>
          </cell>
          <cell r="G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S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D1534" t="str">
            <v>NA</v>
          </cell>
          <cell r="AG1534" t="str">
            <v>NA</v>
          </cell>
          <cell r="AH1534" t="str">
            <v>NA</v>
          </cell>
          <cell r="AJ1534" t="str">
            <v>NA</v>
          </cell>
          <cell r="AK1534" t="str">
            <v/>
          </cell>
          <cell r="AM1534">
            <v>3471</v>
          </cell>
          <cell r="AN1534" t="str">
            <v>NA</v>
          </cell>
          <cell r="AO1534" t="str">
            <v>NA</v>
          </cell>
          <cell r="AP1534" t="str">
            <v>NA</v>
          </cell>
          <cell r="AQ1534" t="str">
            <v>NA</v>
          </cell>
          <cell r="AR1534" t="str">
            <v>NA</v>
          </cell>
          <cell r="AS1534" t="str">
            <v>NA</v>
          </cell>
          <cell r="AT1534" t="str">
            <v>NA</v>
          </cell>
          <cell r="AV1534" t="str">
            <v>NA</v>
          </cell>
          <cell r="AW1534" t="str">
            <v>NA</v>
          </cell>
        </row>
        <row r="1535">
          <cell r="B1535" t="str">
            <v>2000Y</v>
          </cell>
          <cell r="D1535" t="str">
            <v>PPL Gas Utilities Corporation</v>
          </cell>
          <cell r="E1535" t="str">
            <v>NA</v>
          </cell>
          <cell r="F1535" t="str">
            <v>NA</v>
          </cell>
          <cell r="G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S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D1535" t="str">
            <v>NA</v>
          </cell>
          <cell r="AG1535" t="str">
            <v>NA</v>
          </cell>
          <cell r="AH1535" t="str">
            <v>NA</v>
          </cell>
          <cell r="AJ1535" t="str">
            <v>NA</v>
          </cell>
          <cell r="AK1535" t="str">
            <v/>
          </cell>
          <cell r="AM1535" t="str">
            <v>NA</v>
          </cell>
          <cell r="AN1535" t="str">
            <v>NA</v>
          </cell>
          <cell r="AO1535" t="str">
            <v>NA</v>
          </cell>
          <cell r="AP1535" t="str">
            <v>NA</v>
          </cell>
          <cell r="AQ1535" t="str">
            <v>NA</v>
          </cell>
          <cell r="AR1535" t="str">
            <v>NA</v>
          </cell>
          <cell r="AS1535" t="str">
            <v>NA</v>
          </cell>
          <cell r="AT1535" t="str">
            <v>NA</v>
          </cell>
          <cell r="AV1535" t="str">
            <v>NA</v>
          </cell>
          <cell r="AW1535" t="str">
            <v>NA</v>
          </cell>
        </row>
        <row r="1536">
          <cell r="B1536" t="str">
            <v>1999Y</v>
          </cell>
          <cell r="D1536" t="str">
            <v>PPL Gas Utilities Corporation</v>
          </cell>
          <cell r="E1536" t="str">
            <v>NA</v>
          </cell>
          <cell r="F1536" t="str">
            <v>NA</v>
          </cell>
          <cell r="G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S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D1536" t="str">
            <v>NA</v>
          </cell>
          <cell r="AG1536" t="str">
            <v>NA</v>
          </cell>
          <cell r="AH1536" t="str">
            <v>NA</v>
          </cell>
          <cell r="AJ1536" t="str">
            <v>NA</v>
          </cell>
          <cell r="AK1536" t="str">
            <v/>
          </cell>
          <cell r="AM1536" t="str">
            <v>NA</v>
          </cell>
          <cell r="AN1536" t="str">
            <v>NA</v>
          </cell>
          <cell r="AO1536" t="str">
            <v>NA</v>
          </cell>
          <cell r="AP1536" t="str">
            <v>NA</v>
          </cell>
          <cell r="AQ1536" t="str">
            <v>NA</v>
          </cell>
          <cell r="AR1536" t="str">
            <v>NA</v>
          </cell>
          <cell r="AS1536" t="str">
            <v>NA</v>
          </cell>
          <cell r="AT1536" t="str">
            <v>NA</v>
          </cell>
          <cell r="AV1536" t="str">
            <v>NA</v>
          </cell>
          <cell r="AW1536" t="str">
            <v>NA</v>
          </cell>
        </row>
        <row r="1537">
          <cell r="B1537" t="str">
            <v>1998Y</v>
          </cell>
          <cell r="D1537" t="str">
            <v>PPL Gas Utilities Corporation</v>
          </cell>
          <cell r="E1537" t="str">
            <v>NA</v>
          </cell>
          <cell r="F1537" t="str">
            <v>NA</v>
          </cell>
          <cell r="G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S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D1537" t="str">
            <v>NA</v>
          </cell>
          <cell r="AG1537" t="str">
            <v>NA</v>
          </cell>
          <cell r="AH1537" t="str">
            <v>NA</v>
          </cell>
          <cell r="AJ1537" t="str">
            <v>NA</v>
          </cell>
          <cell r="AK1537" t="str">
            <v/>
          </cell>
          <cell r="AM1537" t="str">
            <v>NA</v>
          </cell>
          <cell r="AN1537" t="str">
            <v>NA</v>
          </cell>
          <cell r="AO1537" t="str">
            <v>NA</v>
          </cell>
          <cell r="AP1537" t="str">
            <v>NA</v>
          </cell>
          <cell r="AQ1537" t="str">
            <v>NA</v>
          </cell>
          <cell r="AR1537" t="str">
            <v>NA</v>
          </cell>
          <cell r="AS1537" t="str">
            <v>NA</v>
          </cell>
          <cell r="AT1537" t="str">
            <v>NA</v>
          </cell>
          <cell r="AV1537" t="str">
            <v>NA</v>
          </cell>
          <cell r="AW1537" t="str">
            <v>NA</v>
          </cell>
        </row>
        <row r="1538">
          <cell r="B1538" t="str">
            <v>1997Y</v>
          </cell>
          <cell r="D1538" t="str">
            <v>PPL Gas Utilities Corporation</v>
          </cell>
          <cell r="E1538" t="str">
            <v>NA</v>
          </cell>
          <cell r="F1538" t="str">
            <v>NA</v>
          </cell>
          <cell r="G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S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D1538" t="str">
            <v>NA</v>
          </cell>
          <cell r="AG1538" t="str">
            <v>NA</v>
          </cell>
          <cell r="AH1538" t="str">
            <v>NA</v>
          </cell>
          <cell r="AJ1538" t="str">
            <v>NA</v>
          </cell>
          <cell r="AK1538" t="str">
            <v/>
          </cell>
          <cell r="AM1538" t="str">
            <v>NA</v>
          </cell>
          <cell r="AN1538" t="str">
            <v>NA</v>
          </cell>
          <cell r="AO1538" t="str">
            <v>NA</v>
          </cell>
          <cell r="AP1538" t="str">
            <v>NA</v>
          </cell>
          <cell r="AQ1538" t="str">
            <v>NA</v>
          </cell>
          <cell r="AR1538" t="str">
            <v>NA</v>
          </cell>
          <cell r="AS1538" t="str">
            <v>NA</v>
          </cell>
          <cell r="AT1538" t="str">
            <v>NA</v>
          </cell>
          <cell r="AV1538" t="str">
            <v>NA</v>
          </cell>
          <cell r="AW1538" t="str">
            <v>NA</v>
          </cell>
        </row>
        <row r="1539">
          <cell r="B1539" t="str">
            <v>1996Y</v>
          </cell>
          <cell r="D1539" t="str">
            <v>PPL Gas Utilities Corporation</v>
          </cell>
          <cell r="E1539" t="str">
            <v>NA</v>
          </cell>
          <cell r="F1539" t="str">
            <v>NA</v>
          </cell>
          <cell r="G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S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D1539" t="str">
            <v>NA</v>
          </cell>
          <cell r="AG1539" t="str">
            <v>NA</v>
          </cell>
          <cell r="AH1539" t="str">
            <v>NA</v>
          </cell>
          <cell r="AJ1539" t="str">
            <v>NA</v>
          </cell>
          <cell r="AK1539" t="str">
            <v/>
          </cell>
          <cell r="AM1539" t="str">
            <v>NA</v>
          </cell>
          <cell r="AN1539" t="str">
            <v>NA</v>
          </cell>
          <cell r="AO1539" t="str">
            <v>NA</v>
          </cell>
          <cell r="AP1539" t="str">
            <v>NA</v>
          </cell>
          <cell r="AQ1539" t="str">
            <v>NA</v>
          </cell>
          <cell r="AR1539" t="str">
            <v>NA</v>
          </cell>
          <cell r="AS1539" t="str">
            <v>NA</v>
          </cell>
          <cell r="AT1539" t="str">
            <v>NA</v>
          </cell>
          <cell r="AV1539" t="str">
            <v>NA</v>
          </cell>
          <cell r="AW1539" t="str">
            <v>NA</v>
          </cell>
        </row>
        <row r="1540">
          <cell r="B1540" t="str">
            <v>2006Y</v>
          </cell>
          <cell r="D1540" t="str">
            <v>SEMCO Energy, Inc.</v>
          </cell>
          <cell r="E1540">
            <v>8539</v>
          </cell>
          <cell r="F1540">
            <v>2697</v>
          </cell>
          <cell r="G1540">
            <v>285508</v>
          </cell>
          <cell r="J1540">
            <v>285508</v>
          </cell>
          <cell r="K1540">
            <v>36713310</v>
          </cell>
          <cell r="L1540">
            <v>401661</v>
          </cell>
          <cell r="M1540">
            <v>23560474</v>
          </cell>
          <cell r="N1540">
            <v>266662</v>
          </cell>
          <cell r="O1540">
            <v>321315</v>
          </cell>
          <cell r="P1540" t="str">
            <v>NA</v>
          </cell>
          <cell r="S1540">
            <v>27155</v>
          </cell>
          <cell r="W1540" t="str">
            <v>NA</v>
          </cell>
          <cell r="X1540">
            <v>7478</v>
          </cell>
          <cell r="Y1540">
            <v>2783</v>
          </cell>
          <cell r="Z1540">
            <v>6931</v>
          </cell>
          <cell r="AA1540">
            <v>-24085</v>
          </cell>
          <cell r="AD1540">
            <v>11236</v>
          </cell>
          <cell r="AG1540" t="str">
            <v>NA</v>
          </cell>
          <cell r="AH1540" t="str">
            <v>NA</v>
          </cell>
          <cell r="AJ1540">
            <v>340</v>
          </cell>
          <cell r="AK1540">
            <v>6152</v>
          </cell>
          <cell r="AM1540">
            <v>6028</v>
          </cell>
          <cell r="AN1540">
            <v>0.01128498664645334</v>
          </cell>
          <cell r="AO1540">
            <v>3186</v>
          </cell>
          <cell r="AP1540" t="str">
            <v>NA</v>
          </cell>
          <cell r="AQ1540">
            <v>-0.18107612235112966</v>
          </cell>
          <cell r="AR1540">
            <v>439036</v>
          </cell>
          <cell r="AS1540">
            <v>173097</v>
          </cell>
          <cell r="AT1540">
            <v>265939</v>
          </cell>
          <cell r="AV1540">
            <v>321315</v>
          </cell>
          <cell r="AW1540" t="str">
            <v>NA</v>
          </cell>
        </row>
        <row r="1541">
          <cell r="B1541" t="str">
            <v>2005Y</v>
          </cell>
          <cell r="D1541" t="str">
            <v>SEMCO Energy, Inc.</v>
          </cell>
          <cell r="E1541">
            <v>8288</v>
          </cell>
          <cell r="F1541">
            <v>2265</v>
          </cell>
          <cell r="G1541">
            <v>282322</v>
          </cell>
          <cell r="J1541">
            <v>282322</v>
          </cell>
          <cell r="K1541">
            <v>41867450</v>
          </cell>
          <cell r="L1541">
            <v>433080</v>
          </cell>
          <cell r="M1541">
            <v>26965984</v>
          </cell>
          <cell r="N1541">
            <v>283928</v>
          </cell>
          <cell r="O1541">
            <v>378867</v>
          </cell>
          <cell r="P1541" t="str">
            <v>NA</v>
          </cell>
          <cell r="S1541">
            <v>23976</v>
          </cell>
          <cell r="W1541">
            <v>6584</v>
          </cell>
          <cell r="X1541">
            <v>13844</v>
          </cell>
          <cell r="Y1541">
            <v>1930</v>
          </cell>
          <cell r="Z1541">
            <v>5852</v>
          </cell>
          <cell r="AA1541">
            <v>-20711</v>
          </cell>
          <cell r="AD1541">
            <v>10553</v>
          </cell>
          <cell r="AG1541" t="str">
            <v>NA</v>
          </cell>
          <cell r="AH1541" t="str">
            <v>NA</v>
          </cell>
          <cell r="AJ1541">
            <v>342.5</v>
          </cell>
          <cell r="AK1541">
            <v>6763</v>
          </cell>
          <cell r="AM1541">
            <v>2543</v>
          </cell>
          <cell r="AN1541">
            <v>0.0213183132015816</v>
          </cell>
          <cell r="AO1541">
            <v>5893</v>
          </cell>
          <cell r="AP1541" t="str">
            <v>NA</v>
          </cell>
          <cell r="AQ1541" t="str">
            <v>NA</v>
          </cell>
          <cell r="AR1541">
            <v>423318</v>
          </cell>
          <cell r="AS1541">
            <v>163665</v>
          </cell>
          <cell r="AT1541">
            <v>259653</v>
          </cell>
          <cell r="AV1541">
            <v>378867</v>
          </cell>
          <cell r="AW1541" t="str">
            <v>NA</v>
          </cell>
        </row>
        <row r="1542">
          <cell r="B1542" t="str">
            <v>2004Y</v>
          </cell>
          <cell r="D1542" t="str">
            <v>SEMCO Energy, Inc.</v>
          </cell>
          <cell r="E1542">
            <v>6925</v>
          </cell>
          <cell r="F1542">
            <v>2306</v>
          </cell>
          <cell r="G1542">
            <v>276429</v>
          </cell>
          <cell r="J1542">
            <v>276429</v>
          </cell>
          <cell r="K1542">
            <v>42857141</v>
          </cell>
          <cell r="L1542">
            <v>345096</v>
          </cell>
          <cell r="M1542">
            <v>27441650</v>
          </cell>
          <cell r="N1542">
            <v>227846</v>
          </cell>
          <cell r="O1542">
            <v>274664</v>
          </cell>
          <cell r="P1542" t="str">
            <v>NA</v>
          </cell>
          <cell r="S1542">
            <v>22579</v>
          </cell>
          <cell r="W1542" t="str">
            <v>NA</v>
          </cell>
          <cell r="X1542">
            <v>12563</v>
          </cell>
          <cell r="Y1542">
            <v>1623</v>
          </cell>
          <cell r="Z1542">
            <v>5337</v>
          </cell>
          <cell r="AA1542">
            <v>-19741</v>
          </cell>
          <cell r="AD1542">
            <v>9231</v>
          </cell>
          <cell r="AG1542" t="str">
            <v>NA</v>
          </cell>
          <cell r="AH1542" t="str">
            <v>NA</v>
          </cell>
          <cell r="AJ1542">
            <v>338</v>
          </cell>
          <cell r="AK1542">
            <v>6754</v>
          </cell>
          <cell r="AM1542">
            <v>2515</v>
          </cell>
          <cell r="AN1542">
            <v>0.013756151944784691</v>
          </cell>
          <cell r="AO1542">
            <v>3751</v>
          </cell>
          <cell r="AP1542" t="str">
            <v>NA</v>
          </cell>
          <cell r="AQ1542" t="str">
            <v>NA</v>
          </cell>
          <cell r="AR1542">
            <v>407616.5</v>
          </cell>
          <cell r="AS1542">
            <v>154306</v>
          </cell>
          <cell r="AT1542">
            <v>253310.5</v>
          </cell>
          <cell r="AV1542">
            <v>274664</v>
          </cell>
          <cell r="AW1542" t="str">
            <v>NA</v>
          </cell>
        </row>
        <row r="1543">
          <cell r="B1543" t="str">
            <v>2003Y</v>
          </cell>
          <cell r="D1543" t="str">
            <v>SEMCO Energy, Inc.</v>
          </cell>
          <cell r="E1543">
            <v>6805</v>
          </cell>
          <cell r="F1543">
            <v>2159</v>
          </cell>
          <cell r="G1543">
            <v>272678</v>
          </cell>
          <cell r="J1543">
            <v>272678</v>
          </cell>
          <cell r="K1543">
            <v>45160441</v>
          </cell>
          <cell r="L1543">
            <v>327951</v>
          </cell>
          <cell r="M1543">
            <v>29240764</v>
          </cell>
          <cell r="N1543">
            <v>217893</v>
          </cell>
          <cell r="O1543">
            <v>272032</v>
          </cell>
          <cell r="P1543" t="str">
            <v>NA</v>
          </cell>
          <cell r="S1543">
            <v>21880</v>
          </cell>
          <cell r="W1543" t="str">
            <v>NA</v>
          </cell>
          <cell r="X1543">
            <v>16310</v>
          </cell>
          <cell r="Y1543">
            <v>2672</v>
          </cell>
          <cell r="Z1543">
            <v>6174</v>
          </cell>
          <cell r="AA1543">
            <v>-19774</v>
          </cell>
          <cell r="AD1543">
            <v>8965</v>
          </cell>
          <cell r="AG1543" t="str">
            <v>NA</v>
          </cell>
          <cell r="AH1543" t="str">
            <v>NA</v>
          </cell>
          <cell r="AJ1543">
            <v>337.5</v>
          </cell>
          <cell r="AK1543">
            <v>7092</v>
          </cell>
          <cell r="AM1543">
            <v>2489</v>
          </cell>
          <cell r="AN1543">
            <v>6.43275363899035</v>
          </cell>
          <cell r="AO1543">
            <v>235992</v>
          </cell>
          <cell r="AP1543" t="str">
            <v>NA</v>
          </cell>
          <cell r="AQ1543" t="str">
            <v>NA</v>
          </cell>
          <cell r="AR1543">
            <v>235104</v>
          </cell>
          <cell r="AS1543">
            <v>85064.5</v>
          </cell>
          <cell r="AT1543">
            <v>150039.5</v>
          </cell>
          <cell r="AV1543">
            <v>272032</v>
          </cell>
          <cell r="AW1543" t="str">
            <v>NA</v>
          </cell>
        </row>
        <row r="1544">
          <cell r="B1544" t="str">
            <v>2002Y</v>
          </cell>
          <cell r="D1544" t="str">
            <v>SEMCO Energy, Inc.</v>
          </cell>
          <cell r="E1544">
            <v>1288</v>
          </cell>
          <cell r="F1544">
            <v>339</v>
          </cell>
          <cell r="G1544">
            <v>36686</v>
          </cell>
          <cell r="J1544">
            <v>36686</v>
          </cell>
          <cell r="K1544">
            <v>5602769</v>
          </cell>
          <cell r="L1544">
            <v>35836</v>
          </cell>
          <cell r="M1544">
            <v>3788018</v>
          </cell>
          <cell r="N1544">
            <v>25105</v>
          </cell>
          <cell r="O1544">
            <v>28893</v>
          </cell>
          <cell r="P1544" t="str">
            <v>NA</v>
          </cell>
          <cell r="S1544">
            <v>3190</v>
          </cell>
          <cell r="W1544" t="str">
            <v>NA</v>
          </cell>
          <cell r="X1544">
            <v>4496</v>
          </cell>
          <cell r="Y1544">
            <v>187</v>
          </cell>
          <cell r="Z1544">
            <v>724</v>
          </cell>
          <cell r="AA1544">
            <v>-3616</v>
          </cell>
          <cell r="AD1544">
            <v>1627</v>
          </cell>
          <cell r="AG1544" t="str">
            <v>NA</v>
          </cell>
          <cell r="AH1544" t="str">
            <v>NA</v>
          </cell>
          <cell r="AJ1544">
            <v>341</v>
          </cell>
          <cell r="AK1544">
            <v>6616</v>
          </cell>
          <cell r="AM1544">
            <v>2467</v>
          </cell>
          <cell r="AN1544">
            <v>0.8585049021498492</v>
          </cell>
          <cell r="AO1544" t="str">
            <v>NA</v>
          </cell>
          <cell r="AP1544" t="str">
            <v>NA</v>
          </cell>
          <cell r="AQ1544" t="str">
            <v>NA</v>
          </cell>
          <cell r="AR1544">
            <v>218814</v>
          </cell>
          <cell r="AS1544">
            <v>76428</v>
          </cell>
          <cell r="AT1544">
            <v>142386</v>
          </cell>
          <cell r="AV1544">
            <v>28893</v>
          </cell>
          <cell r="AW1544" t="str">
            <v>NA</v>
          </cell>
        </row>
        <row r="1545">
          <cell r="B1545" t="str">
            <v>2001Y</v>
          </cell>
          <cell r="D1545" t="str">
            <v>SEMCO Energy, Inc.</v>
          </cell>
          <cell r="E1545">
            <v>6519</v>
          </cell>
          <cell r="F1545">
            <v>1956</v>
          </cell>
          <cell r="G1545">
            <v>259274</v>
          </cell>
          <cell r="J1545">
            <v>259274</v>
          </cell>
          <cell r="K1545">
            <v>39972167</v>
          </cell>
          <cell r="L1545">
            <v>198996</v>
          </cell>
          <cell r="M1545">
            <v>24542825</v>
          </cell>
          <cell r="N1545">
            <v>129239</v>
          </cell>
          <cell r="O1545">
            <v>134071</v>
          </cell>
          <cell r="P1545" t="str">
            <v>NA</v>
          </cell>
          <cell r="S1545">
            <v>19131</v>
          </cell>
          <cell r="W1545">
            <v>4919</v>
          </cell>
          <cell r="X1545">
            <v>14368</v>
          </cell>
          <cell r="Y1545" t="str">
            <v>NA</v>
          </cell>
          <cell r="Z1545" t="str">
            <v>NA</v>
          </cell>
          <cell r="AA1545">
            <v>-25884</v>
          </cell>
          <cell r="AD1545">
            <v>8474</v>
          </cell>
          <cell r="AG1545" t="str">
            <v>NA</v>
          </cell>
          <cell r="AH1545" t="str">
            <v>NA</v>
          </cell>
          <cell r="AJ1545" t="str">
            <v>NA</v>
          </cell>
          <cell r="AK1545" t="str">
            <v/>
          </cell>
          <cell r="AM1545">
            <v>2395</v>
          </cell>
          <cell r="AN1545">
            <v>0.03447670498298309</v>
          </cell>
          <cell r="AO1545">
            <v>8641</v>
          </cell>
          <cell r="AP1545" t="str">
            <v>NA</v>
          </cell>
          <cell r="AQ1545" t="str">
            <v>NA</v>
          </cell>
          <cell r="AR1545">
            <v>358564.5</v>
          </cell>
          <cell r="AS1545">
            <v>129233</v>
          </cell>
          <cell r="AT1545">
            <v>229331.5</v>
          </cell>
          <cell r="AV1545">
            <v>134071</v>
          </cell>
          <cell r="AW1545" t="str">
            <v>NA</v>
          </cell>
        </row>
        <row r="1546">
          <cell r="B1546" t="str">
            <v>2000Y</v>
          </cell>
          <cell r="D1546" t="str">
            <v>SEMCO Energy, Inc.</v>
          </cell>
          <cell r="E1546">
            <v>6157</v>
          </cell>
          <cell r="F1546">
            <v>1970</v>
          </cell>
          <cell r="G1546">
            <v>250633</v>
          </cell>
          <cell r="J1546">
            <v>250633</v>
          </cell>
          <cell r="K1546">
            <v>38687852</v>
          </cell>
          <cell r="L1546">
            <v>195281</v>
          </cell>
          <cell r="M1546">
            <v>25704347</v>
          </cell>
          <cell r="N1546">
            <v>133636</v>
          </cell>
          <cell r="O1546">
            <v>118765</v>
          </cell>
          <cell r="P1546" t="str">
            <v>NA</v>
          </cell>
          <cell r="S1546">
            <v>16538</v>
          </cell>
          <cell r="W1546">
            <v>5488</v>
          </cell>
          <cell r="X1546">
            <v>21034</v>
          </cell>
          <cell r="Y1546" t="str">
            <v>NA</v>
          </cell>
          <cell r="Z1546" t="str">
            <v>NA</v>
          </cell>
          <cell r="AA1546">
            <v>-32506</v>
          </cell>
          <cell r="AD1546">
            <v>8126</v>
          </cell>
          <cell r="AG1546" t="str">
            <v>NA</v>
          </cell>
          <cell r="AH1546" t="str">
            <v>NA</v>
          </cell>
          <cell r="AJ1546" t="str">
            <v>NA</v>
          </cell>
          <cell r="AK1546" t="str">
            <v/>
          </cell>
          <cell r="AM1546" t="str">
            <v>NA</v>
          </cell>
          <cell r="AN1546">
            <v>0.037809210689766545</v>
          </cell>
          <cell r="AO1546">
            <v>9131</v>
          </cell>
          <cell r="AP1546" t="str">
            <v>NA</v>
          </cell>
          <cell r="AQ1546" t="str">
            <v>NA</v>
          </cell>
          <cell r="AR1546">
            <v>339804.5</v>
          </cell>
          <cell r="AS1546">
            <v>121622.5</v>
          </cell>
          <cell r="AT1546">
            <v>218182</v>
          </cell>
          <cell r="AV1546">
            <v>118765</v>
          </cell>
          <cell r="AW1546" t="str">
            <v>NA</v>
          </cell>
        </row>
        <row r="1547">
          <cell r="B1547" t="str">
            <v>1999Y</v>
          </cell>
          <cell r="D1547" t="str">
            <v>SEMCO Energy, Inc.</v>
          </cell>
          <cell r="E1547">
            <v>6378</v>
          </cell>
          <cell r="F1547">
            <v>2090</v>
          </cell>
          <cell r="G1547">
            <v>241502</v>
          </cell>
          <cell r="J1547">
            <v>241502</v>
          </cell>
          <cell r="K1547">
            <v>32674265</v>
          </cell>
          <cell r="L1547">
            <v>168729</v>
          </cell>
          <cell r="M1547">
            <v>24036545</v>
          </cell>
          <cell r="N1547">
            <v>121374</v>
          </cell>
          <cell r="O1547">
            <v>88358</v>
          </cell>
          <cell r="P1547" t="str">
            <v>NA</v>
          </cell>
          <cell r="S1547">
            <v>17543</v>
          </cell>
          <cell r="W1547">
            <v>5557</v>
          </cell>
          <cell r="X1547">
            <v>15025</v>
          </cell>
          <cell r="Y1547" t="str">
            <v>NA</v>
          </cell>
          <cell r="Z1547" t="str">
            <v>NA</v>
          </cell>
          <cell r="AA1547">
            <v>-22820</v>
          </cell>
          <cell r="AD1547">
            <v>8468</v>
          </cell>
          <cell r="AG1547" t="str">
            <v>NA</v>
          </cell>
          <cell r="AH1547" t="str">
            <v>NA</v>
          </cell>
          <cell r="AJ1547" t="str">
            <v>NA</v>
          </cell>
          <cell r="AK1547" t="str">
            <v/>
          </cell>
          <cell r="AM1547" t="str">
            <v>NA</v>
          </cell>
          <cell r="AN1547">
            <v>0.001783699475675317</v>
          </cell>
          <cell r="AO1547">
            <v>430</v>
          </cell>
          <cell r="AP1547" t="str">
            <v>NA</v>
          </cell>
          <cell r="AQ1547" t="str">
            <v>NA</v>
          </cell>
          <cell r="AR1547">
            <v>323533.5</v>
          </cell>
          <cell r="AS1547">
            <v>113664.5</v>
          </cell>
          <cell r="AT1547">
            <v>209869</v>
          </cell>
          <cell r="AV1547">
            <v>88358</v>
          </cell>
          <cell r="AW1547" t="str">
            <v>NA</v>
          </cell>
        </row>
        <row r="1548">
          <cell r="B1548" t="str">
            <v>1998Y</v>
          </cell>
          <cell r="D1548" t="str">
            <v>SEMCO Energy, Inc.</v>
          </cell>
          <cell r="E1548">
            <v>7170</v>
          </cell>
          <cell r="F1548">
            <v>2018</v>
          </cell>
          <cell r="G1548">
            <v>241072</v>
          </cell>
          <cell r="J1548">
            <v>241072</v>
          </cell>
          <cell r="K1548">
            <v>32299832</v>
          </cell>
          <cell r="L1548">
            <v>166700</v>
          </cell>
          <cell r="M1548">
            <v>21981808</v>
          </cell>
          <cell r="N1548">
            <v>118219</v>
          </cell>
          <cell r="O1548">
            <v>115472</v>
          </cell>
          <cell r="P1548" t="str">
            <v>NA</v>
          </cell>
          <cell r="S1548">
            <v>15809</v>
          </cell>
          <cell r="W1548">
            <v>6481</v>
          </cell>
          <cell r="X1548">
            <v>10993</v>
          </cell>
          <cell r="Y1548" t="str">
            <v>NA</v>
          </cell>
          <cell r="Z1548" t="str">
            <v>NA</v>
          </cell>
          <cell r="AA1548">
            <v>-23529</v>
          </cell>
          <cell r="AD1548">
            <v>9188</v>
          </cell>
          <cell r="AG1548" t="str">
            <v>NA</v>
          </cell>
          <cell r="AH1548" t="str">
            <v>NA</v>
          </cell>
          <cell r="AJ1548" t="str">
            <v>NA</v>
          </cell>
          <cell r="AK1548" t="str">
            <v/>
          </cell>
          <cell r="AM1548" t="str">
            <v>NA</v>
          </cell>
          <cell r="AN1548">
            <v>0.19613777773367339</v>
          </cell>
          <cell r="AO1548">
            <v>39530</v>
          </cell>
          <cell r="AP1548" t="str">
            <v>NA</v>
          </cell>
          <cell r="AQ1548" t="str">
            <v>NA</v>
          </cell>
          <cell r="AR1548">
            <v>280245</v>
          </cell>
          <cell r="AS1548">
            <v>98703.5</v>
          </cell>
          <cell r="AT1548">
            <v>181541.5</v>
          </cell>
          <cell r="AV1548">
            <v>115472</v>
          </cell>
          <cell r="AW1548" t="str">
            <v>NA</v>
          </cell>
        </row>
        <row r="1549">
          <cell r="B1549" t="str">
            <v>1997Y</v>
          </cell>
          <cell r="D1549" t="str">
            <v>SEMCO Energy, Inc.</v>
          </cell>
          <cell r="E1549">
            <v>4893</v>
          </cell>
          <cell r="F1549">
            <v>1924</v>
          </cell>
          <cell r="G1549">
            <v>201542</v>
          </cell>
          <cell r="J1549">
            <v>201542</v>
          </cell>
          <cell r="K1549">
            <v>35829298</v>
          </cell>
          <cell r="L1549">
            <v>183908</v>
          </cell>
          <cell r="M1549">
            <v>21949347</v>
          </cell>
          <cell r="N1549">
            <v>116443</v>
          </cell>
          <cell r="O1549">
            <v>130278</v>
          </cell>
          <cell r="P1549" t="str">
            <v>NA</v>
          </cell>
          <cell r="S1549">
            <v>15064</v>
          </cell>
          <cell r="W1549">
            <v>5425</v>
          </cell>
          <cell r="X1549">
            <v>8610</v>
          </cell>
          <cell r="Y1549" t="str">
            <v>NA</v>
          </cell>
          <cell r="Z1549" t="str">
            <v>NA</v>
          </cell>
          <cell r="AA1549">
            <v>-25877</v>
          </cell>
          <cell r="AD1549">
            <v>6817</v>
          </cell>
          <cell r="AG1549" t="str">
            <v>NA</v>
          </cell>
          <cell r="AH1549" t="str">
            <v>NA</v>
          </cell>
          <cell r="AJ1549" t="str">
            <v>NA</v>
          </cell>
          <cell r="AK1549" t="str">
            <v/>
          </cell>
          <cell r="AM1549" t="str">
            <v>NA</v>
          </cell>
          <cell r="AN1549">
            <v>0.11914231518955254</v>
          </cell>
          <cell r="AO1549" t="str">
            <v>NA</v>
          </cell>
          <cell r="AP1549" t="str">
            <v>NA</v>
          </cell>
          <cell r="AQ1549" t="str">
            <v>NA</v>
          </cell>
          <cell r="AR1549">
            <v>261995.5</v>
          </cell>
          <cell r="AS1549">
            <v>91889.5</v>
          </cell>
          <cell r="AT1549">
            <v>170106</v>
          </cell>
          <cell r="AV1549">
            <v>130278</v>
          </cell>
          <cell r="AW1549" t="str">
            <v>NA</v>
          </cell>
        </row>
        <row r="1550">
          <cell r="B1550" t="str">
            <v>1996Y</v>
          </cell>
          <cell r="D1550" t="str">
            <v>SEMCO Energy, Inc.</v>
          </cell>
          <cell r="E1550">
            <v>6314</v>
          </cell>
          <cell r="F1550">
            <v>2981</v>
          </cell>
          <cell r="G1550">
            <v>228802</v>
          </cell>
          <cell r="J1550">
            <v>228802</v>
          </cell>
          <cell r="K1550">
            <v>43896310</v>
          </cell>
          <cell r="L1550">
            <v>219371</v>
          </cell>
          <cell r="M1550">
            <v>26796098</v>
          </cell>
          <cell r="N1550">
            <v>138644</v>
          </cell>
          <cell r="O1550">
            <v>62621</v>
          </cell>
          <cell r="P1550">
            <v>46849620</v>
          </cell>
          <cell r="S1550">
            <v>19271</v>
          </cell>
          <cell r="W1550">
            <v>6698</v>
          </cell>
          <cell r="X1550">
            <v>13667</v>
          </cell>
          <cell r="Y1550" t="str">
            <v>NA</v>
          </cell>
          <cell r="Z1550" t="str">
            <v>NA</v>
          </cell>
          <cell r="AA1550">
            <v>-30170</v>
          </cell>
          <cell r="AD1550">
            <v>9294</v>
          </cell>
          <cell r="AG1550" t="str">
            <v>NA</v>
          </cell>
          <cell r="AH1550" t="str">
            <v>NA</v>
          </cell>
          <cell r="AJ1550" t="str">
            <v>NA</v>
          </cell>
          <cell r="AK1550" t="str">
            <v/>
          </cell>
          <cell r="AM1550" t="str">
            <v>NA</v>
          </cell>
          <cell r="AN1550" t="str">
            <v>NA</v>
          </cell>
          <cell r="AO1550" t="str">
            <v>NA</v>
          </cell>
          <cell r="AP1550" t="str">
            <v>NA</v>
          </cell>
          <cell r="AQ1550" t="str">
            <v>NA</v>
          </cell>
          <cell r="AR1550" t="str">
            <v>NA</v>
          </cell>
          <cell r="AS1550" t="str">
            <v>NA</v>
          </cell>
          <cell r="AT1550" t="str">
            <v>NA</v>
          </cell>
          <cell r="AV1550">
            <v>62621</v>
          </cell>
          <cell r="AW1550">
            <v>46849620</v>
          </cell>
        </row>
        <row r="1551">
          <cell r="B1551" t="str">
            <v>2006Y</v>
          </cell>
          <cell r="D1551" t="str">
            <v>Southwest Gas Corporation</v>
          </cell>
          <cell r="E1551">
            <v>36094</v>
          </cell>
          <cell r="F1551">
            <v>20520</v>
          </cell>
          <cell r="G1551">
            <v>1759120</v>
          </cell>
          <cell r="J1551">
            <v>1759120</v>
          </cell>
          <cell r="K1551">
            <v>126495926</v>
          </cell>
          <cell r="L1551">
            <v>780110</v>
          </cell>
          <cell r="M1551">
            <v>67760499</v>
          </cell>
          <cell r="N1551">
            <v>556086</v>
          </cell>
          <cell r="O1551">
            <v>473707</v>
          </cell>
          <cell r="P1551">
            <v>51844276</v>
          </cell>
          <cell r="S1551">
            <v>38214</v>
          </cell>
          <cell r="W1551">
            <v>30587</v>
          </cell>
          <cell r="X1551">
            <v>136138</v>
          </cell>
          <cell r="Y1551">
            <v>3288</v>
          </cell>
          <cell r="Z1551">
            <v>-45</v>
          </cell>
          <cell r="AA1551" t="str">
            <v>NA</v>
          </cell>
          <cell r="AD1551">
            <v>56615</v>
          </cell>
          <cell r="AG1551" t="str">
            <v>NA</v>
          </cell>
          <cell r="AH1551" t="str">
            <v>NA</v>
          </cell>
          <cell r="AJ1551">
            <v>2557.5</v>
          </cell>
          <cell r="AK1551">
            <v>2691.920819470043</v>
          </cell>
          <cell r="AM1551">
            <v>28931</v>
          </cell>
          <cell r="AN1551">
            <v>0.04890022055811519</v>
          </cell>
          <cell r="AO1551">
            <v>82011</v>
          </cell>
          <cell r="AP1551" t="str">
            <v>NA</v>
          </cell>
          <cell r="AQ1551">
            <v>-0.2603693578649262</v>
          </cell>
          <cell r="AR1551">
            <v>1313122.5</v>
          </cell>
          <cell r="AS1551">
            <v>387497</v>
          </cell>
          <cell r="AT1551">
            <v>925625.5</v>
          </cell>
          <cell r="AV1551">
            <v>473707</v>
          </cell>
          <cell r="AW1551">
            <v>51844276</v>
          </cell>
        </row>
        <row r="1552">
          <cell r="B1552" t="str">
            <v>2005Y</v>
          </cell>
          <cell r="D1552" t="str">
            <v>Southwest Gas Corporation</v>
          </cell>
          <cell r="E1552">
            <v>33456</v>
          </cell>
          <cell r="F1552">
            <v>18729</v>
          </cell>
          <cell r="G1552">
            <v>1677109</v>
          </cell>
          <cell r="J1552">
            <v>1677109</v>
          </cell>
          <cell r="K1552">
            <v>121891849</v>
          </cell>
          <cell r="L1552">
            <v>664326</v>
          </cell>
          <cell r="M1552">
            <v>65046521</v>
          </cell>
          <cell r="N1552">
            <v>480560</v>
          </cell>
          <cell r="O1552">
            <v>371376</v>
          </cell>
          <cell r="P1552">
            <v>46814274</v>
          </cell>
          <cell r="S1552">
            <v>41224</v>
          </cell>
          <cell r="W1552">
            <v>29055</v>
          </cell>
          <cell r="X1552">
            <v>65817</v>
          </cell>
          <cell r="Y1552">
            <v>2318</v>
          </cell>
          <cell r="Z1552">
            <v>-63</v>
          </cell>
          <cell r="AA1552" t="str">
            <v>NA</v>
          </cell>
          <cell r="AD1552">
            <v>52184</v>
          </cell>
          <cell r="AG1552" t="str">
            <v>NA</v>
          </cell>
          <cell r="AH1552" t="str">
            <v>NA</v>
          </cell>
          <cell r="AJ1552">
            <v>2569</v>
          </cell>
          <cell r="AK1552">
            <v>2608.1817115502017</v>
          </cell>
          <cell r="AM1552">
            <v>28009</v>
          </cell>
          <cell r="AN1552">
            <v>0.05992986084031744</v>
          </cell>
          <cell r="AO1552">
            <v>94826</v>
          </cell>
          <cell r="AP1552" t="str">
            <v>NA</v>
          </cell>
          <cell r="AQ1552" t="str">
            <v>NA</v>
          </cell>
          <cell r="AR1552">
            <v>1212214.5</v>
          </cell>
          <cell r="AS1552">
            <v>346573.5</v>
          </cell>
          <cell r="AT1552">
            <v>865641</v>
          </cell>
          <cell r="AV1552">
            <v>371376</v>
          </cell>
          <cell r="AW1552">
            <v>46814274</v>
          </cell>
        </row>
        <row r="1553">
          <cell r="B1553" t="str">
            <v>2004Y</v>
          </cell>
          <cell r="D1553" t="str">
            <v>Southwest Gas Corporation</v>
          </cell>
          <cell r="E1553">
            <v>31490</v>
          </cell>
          <cell r="F1553">
            <v>17146</v>
          </cell>
          <cell r="G1553">
            <v>1582283</v>
          </cell>
          <cell r="J1553">
            <v>1582283</v>
          </cell>
          <cell r="K1553">
            <v>123977281</v>
          </cell>
          <cell r="L1553">
            <v>524415</v>
          </cell>
          <cell r="M1553">
            <v>66717349</v>
          </cell>
          <cell r="N1553">
            <v>382031</v>
          </cell>
          <cell r="O1553">
            <v>250474</v>
          </cell>
          <cell r="P1553">
            <v>57817797</v>
          </cell>
          <cell r="S1553">
            <v>33449</v>
          </cell>
          <cell r="W1553">
            <v>26753</v>
          </cell>
          <cell r="X1553">
            <v>43992</v>
          </cell>
          <cell r="Y1553">
            <v>1230</v>
          </cell>
          <cell r="Z1553">
            <v>-56</v>
          </cell>
          <cell r="AA1553" t="str">
            <v>NA</v>
          </cell>
          <cell r="AD1553">
            <v>48636</v>
          </cell>
          <cell r="AG1553" t="str">
            <v>NA</v>
          </cell>
          <cell r="AH1553" t="str">
            <v>NA</v>
          </cell>
          <cell r="AJ1553">
            <v>2549</v>
          </cell>
          <cell r="AK1553">
            <v>2638.9229807499514</v>
          </cell>
          <cell r="AM1553">
            <v>26613</v>
          </cell>
          <cell r="AN1553">
            <v>0.05229754875815185</v>
          </cell>
          <cell r="AO1553">
            <v>78637</v>
          </cell>
          <cell r="AP1553" t="str">
            <v>NA</v>
          </cell>
          <cell r="AQ1553" t="str">
            <v>NA</v>
          </cell>
          <cell r="AR1553">
            <v>1114604.5</v>
          </cell>
          <cell r="AS1553">
            <v>308094</v>
          </cell>
          <cell r="AT1553">
            <v>806510.5</v>
          </cell>
          <cell r="AV1553">
            <v>250474</v>
          </cell>
          <cell r="AW1553">
            <v>57817797</v>
          </cell>
        </row>
        <row r="1554">
          <cell r="B1554" t="str">
            <v>2003Y</v>
          </cell>
          <cell r="D1554" t="str">
            <v>Southwest Gas Corporation</v>
          </cell>
          <cell r="E1554">
            <v>30139</v>
          </cell>
          <cell r="F1554">
            <v>15690</v>
          </cell>
          <cell r="G1554">
            <v>1503646</v>
          </cell>
          <cell r="J1554">
            <v>1503646</v>
          </cell>
          <cell r="K1554">
            <v>112992945</v>
          </cell>
          <cell r="L1554">
            <v>397176</v>
          </cell>
          <cell r="M1554">
            <v>59304805</v>
          </cell>
          <cell r="N1554">
            <v>292719</v>
          </cell>
          <cell r="O1554">
            <v>187631</v>
          </cell>
          <cell r="P1554">
            <v>51129021</v>
          </cell>
          <cell r="S1554">
            <v>29799</v>
          </cell>
          <cell r="W1554">
            <v>25771</v>
          </cell>
          <cell r="X1554">
            <v>27412</v>
          </cell>
          <cell r="Y1554">
            <v>974</v>
          </cell>
          <cell r="Z1554">
            <v>-47</v>
          </cell>
          <cell r="AA1554" t="str">
            <v>NA</v>
          </cell>
          <cell r="AD1554">
            <v>45828</v>
          </cell>
          <cell r="AG1554" t="str">
            <v>NA</v>
          </cell>
          <cell r="AH1554" t="str">
            <v>NA</v>
          </cell>
          <cell r="AJ1554">
            <v>2548</v>
          </cell>
          <cell r="AK1554">
            <v>2493.32001621691</v>
          </cell>
          <cell r="AM1554">
            <v>25575</v>
          </cell>
          <cell r="AN1554">
            <v>1.4225745592341315</v>
          </cell>
          <cell r="AO1554">
            <v>882965</v>
          </cell>
          <cell r="AP1554" t="str">
            <v>NA</v>
          </cell>
          <cell r="AQ1554" t="str">
            <v>NA</v>
          </cell>
          <cell r="AR1554">
            <v>1026229</v>
          </cell>
          <cell r="AS1554">
            <v>279365.5</v>
          </cell>
          <cell r="AT1554">
            <v>746863.5</v>
          </cell>
          <cell r="AV1554">
            <v>187631</v>
          </cell>
          <cell r="AW1554">
            <v>51129021</v>
          </cell>
        </row>
        <row r="1555">
          <cell r="B1555" t="str">
            <v>2002Y</v>
          </cell>
          <cell r="D1555" t="str">
            <v>Southwest Gas Corporation</v>
          </cell>
          <cell r="E1555">
            <v>28144</v>
          </cell>
          <cell r="F1555">
            <v>17095</v>
          </cell>
          <cell r="G1555">
            <v>620681</v>
          </cell>
          <cell r="J1555">
            <v>620681</v>
          </cell>
          <cell r="K1555">
            <v>50163686</v>
          </cell>
          <cell r="L1555">
            <v>419251</v>
          </cell>
          <cell r="M1555">
            <v>32179809</v>
          </cell>
          <cell r="N1555">
            <v>295880</v>
          </cell>
          <cell r="O1555">
            <v>202635</v>
          </cell>
          <cell r="P1555">
            <v>8500875</v>
          </cell>
          <cell r="S1555">
            <v>29199</v>
          </cell>
          <cell r="W1555">
            <v>26874</v>
          </cell>
          <cell r="X1555">
            <v>13146</v>
          </cell>
          <cell r="Y1555">
            <v>1786</v>
          </cell>
          <cell r="Z1555">
            <v>-62</v>
          </cell>
          <cell r="AA1555" t="str">
            <v>NA</v>
          </cell>
          <cell r="AD1555">
            <v>45239</v>
          </cell>
          <cell r="AG1555" t="str">
            <v>NA</v>
          </cell>
          <cell r="AH1555" t="str">
            <v>NA</v>
          </cell>
          <cell r="AJ1555">
            <v>2526.5</v>
          </cell>
          <cell r="AK1555">
            <v>2646.5949715482884</v>
          </cell>
          <cell r="AM1555">
            <v>24495</v>
          </cell>
          <cell r="AN1555">
            <v>0.3169489231189109</v>
          </cell>
          <cell r="AO1555" t="str">
            <v>NA</v>
          </cell>
          <cell r="AP1555" t="str">
            <v>NA</v>
          </cell>
          <cell r="AQ1555" t="str">
            <v>NA</v>
          </cell>
          <cell r="AR1555">
            <v>937652.5</v>
          </cell>
          <cell r="AS1555">
            <v>254746</v>
          </cell>
          <cell r="AT1555">
            <v>682906.5</v>
          </cell>
          <cell r="AV1555">
            <v>202635</v>
          </cell>
          <cell r="AW1555">
            <v>8500875</v>
          </cell>
        </row>
        <row r="1556">
          <cell r="B1556" t="str">
            <v>2001Y</v>
          </cell>
          <cell r="D1556" t="str">
            <v>Southwest Gas Corporation</v>
          </cell>
          <cell r="E1556">
            <v>28310</v>
          </cell>
          <cell r="F1556">
            <v>15928</v>
          </cell>
          <cell r="G1556">
            <v>908689</v>
          </cell>
          <cell r="J1556">
            <v>908689</v>
          </cell>
          <cell r="K1556">
            <v>126031931</v>
          </cell>
          <cell r="L1556">
            <v>481050</v>
          </cell>
          <cell r="M1556">
            <v>34142163</v>
          </cell>
          <cell r="N1556">
            <v>105427</v>
          </cell>
          <cell r="O1556">
            <v>371222</v>
          </cell>
          <cell r="P1556">
            <v>9331898</v>
          </cell>
          <cell r="S1556">
            <v>26318</v>
          </cell>
          <cell r="W1556">
            <v>25149</v>
          </cell>
          <cell r="X1556">
            <v>5186</v>
          </cell>
          <cell r="Y1556" t="str">
            <v>NA</v>
          </cell>
          <cell r="Z1556" t="str">
            <v>NA</v>
          </cell>
          <cell r="AA1556" t="str">
            <v>NA</v>
          </cell>
          <cell r="AD1556">
            <v>44237</v>
          </cell>
          <cell r="AG1556" t="str">
            <v>NA</v>
          </cell>
          <cell r="AH1556" t="str">
            <v>NA</v>
          </cell>
          <cell r="AJ1556">
            <v>2507</v>
          </cell>
          <cell r="AK1556" t="str">
            <v/>
          </cell>
          <cell r="AM1556">
            <v>23551</v>
          </cell>
          <cell r="AN1556">
            <v>6.48810475397813</v>
          </cell>
          <cell r="AO1556">
            <v>787338</v>
          </cell>
          <cell r="AP1556" t="str">
            <v>NA</v>
          </cell>
          <cell r="AQ1556" t="str">
            <v>NA</v>
          </cell>
          <cell r="AR1556">
            <v>847714.5</v>
          </cell>
          <cell r="AS1556">
            <v>233769.5</v>
          </cell>
          <cell r="AT1556">
            <v>613945</v>
          </cell>
          <cell r="AV1556">
            <v>371222</v>
          </cell>
          <cell r="AW1556">
            <v>9331898</v>
          </cell>
        </row>
        <row r="1557">
          <cell r="B1557" t="str">
            <v>2000Y</v>
          </cell>
          <cell r="D1557" t="str">
            <v>Southwest Gas Corporation</v>
          </cell>
          <cell r="E1557">
            <v>25780</v>
          </cell>
          <cell r="F1557">
            <v>13592</v>
          </cell>
          <cell r="G1557">
            <v>121351</v>
          </cell>
          <cell r="J1557">
            <v>121351</v>
          </cell>
          <cell r="K1557">
            <v>43354886</v>
          </cell>
          <cell r="L1557">
            <v>291432</v>
          </cell>
          <cell r="M1557">
            <v>6794414</v>
          </cell>
          <cell r="N1557">
            <v>62164</v>
          </cell>
          <cell r="O1557">
            <v>88956</v>
          </cell>
          <cell r="P1557">
            <v>7847704</v>
          </cell>
          <cell r="S1557">
            <v>22492</v>
          </cell>
          <cell r="W1557">
            <v>22523</v>
          </cell>
          <cell r="X1557">
            <v>13280</v>
          </cell>
          <cell r="Y1557" t="str">
            <v>NA</v>
          </cell>
          <cell r="Z1557" t="str">
            <v>NA</v>
          </cell>
          <cell r="AA1557" t="str">
            <v>NA</v>
          </cell>
          <cell r="AD1557">
            <v>39372</v>
          </cell>
          <cell r="AG1557" t="str">
            <v>NA</v>
          </cell>
          <cell r="AH1557" t="str">
            <v>NA</v>
          </cell>
          <cell r="AJ1557" t="str">
            <v>NA</v>
          </cell>
          <cell r="AK1557" t="str">
            <v/>
          </cell>
          <cell r="AM1557" t="str">
            <v>NA</v>
          </cell>
          <cell r="AN1557">
            <v>0.8554102454728946</v>
          </cell>
          <cell r="AO1557" t="str">
            <v>NA</v>
          </cell>
          <cell r="AP1557" t="str">
            <v>NA</v>
          </cell>
          <cell r="AQ1557" t="str">
            <v>NA</v>
          </cell>
          <cell r="AR1557">
            <v>1283100.5</v>
          </cell>
          <cell r="AS1557">
            <v>213461</v>
          </cell>
          <cell r="AT1557">
            <v>1069639.5</v>
          </cell>
          <cell r="AV1557">
            <v>88956</v>
          </cell>
          <cell r="AW1557">
            <v>7847704</v>
          </cell>
        </row>
        <row r="1558">
          <cell r="B1558" t="str">
            <v>1999Y</v>
          </cell>
          <cell r="D1558" t="str">
            <v>Southwest Gas Corporation</v>
          </cell>
          <cell r="E1558">
            <v>59937</v>
          </cell>
          <cell r="F1558">
            <v>31665</v>
          </cell>
          <cell r="G1558">
            <v>839278</v>
          </cell>
          <cell r="J1558">
            <v>839278</v>
          </cell>
          <cell r="K1558">
            <v>69767456</v>
          </cell>
          <cell r="L1558">
            <v>728652</v>
          </cell>
          <cell r="M1558">
            <v>32354595</v>
          </cell>
          <cell r="N1558">
            <v>308630</v>
          </cell>
          <cell r="O1558">
            <v>265504</v>
          </cell>
          <cell r="P1558">
            <v>9018468</v>
          </cell>
          <cell r="S1558">
            <v>53764</v>
          </cell>
          <cell r="W1558">
            <v>56457</v>
          </cell>
          <cell r="X1558">
            <v>33526</v>
          </cell>
          <cell r="Y1558" t="str">
            <v>NA</v>
          </cell>
          <cell r="Z1558" t="str">
            <v>NA</v>
          </cell>
          <cell r="AA1558" t="str">
            <v>NA</v>
          </cell>
          <cell r="AD1558">
            <v>91604</v>
          </cell>
          <cell r="AG1558" t="str">
            <v>NA</v>
          </cell>
          <cell r="AH1558" t="str">
            <v>NA</v>
          </cell>
          <cell r="AJ1558" t="str">
            <v>NA</v>
          </cell>
          <cell r="AK1558" t="str">
            <v/>
          </cell>
          <cell r="AM1558" t="str">
            <v>NA</v>
          </cell>
          <cell r="AN1558">
            <v>0.0453355985148447</v>
          </cell>
          <cell r="AO1558">
            <v>36399</v>
          </cell>
          <cell r="AP1558" t="str">
            <v>NA</v>
          </cell>
          <cell r="AQ1558" t="str">
            <v>NA</v>
          </cell>
          <cell r="AR1558">
            <v>1680522.5</v>
          </cell>
          <cell r="AS1558">
            <v>194356.5</v>
          </cell>
          <cell r="AT1558">
            <v>1486166</v>
          </cell>
          <cell r="AV1558">
            <v>265504</v>
          </cell>
          <cell r="AW1558">
            <v>9018468</v>
          </cell>
        </row>
        <row r="1559">
          <cell r="B1559" t="str">
            <v>1998Y</v>
          </cell>
          <cell r="D1559" t="str">
            <v>Southwest Gas Corporation</v>
          </cell>
          <cell r="E1559">
            <v>55621</v>
          </cell>
          <cell r="F1559">
            <v>29069</v>
          </cell>
          <cell r="G1559">
            <v>802879</v>
          </cell>
          <cell r="J1559">
            <v>802879</v>
          </cell>
          <cell r="K1559">
            <v>71712926</v>
          </cell>
          <cell r="L1559">
            <v>738839</v>
          </cell>
          <cell r="M1559">
            <v>35641765</v>
          </cell>
          <cell r="N1559">
            <v>313130</v>
          </cell>
          <cell r="O1559">
            <v>264306</v>
          </cell>
          <cell r="P1559">
            <v>9992369</v>
          </cell>
          <cell r="S1559">
            <v>50138</v>
          </cell>
          <cell r="W1559">
            <v>55530</v>
          </cell>
          <cell r="X1559">
            <v>48316</v>
          </cell>
          <cell r="Y1559" t="str">
            <v>NA</v>
          </cell>
          <cell r="Z1559" t="str">
            <v>NA</v>
          </cell>
          <cell r="AA1559" t="str">
            <v>NA</v>
          </cell>
          <cell r="AD1559">
            <v>84689</v>
          </cell>
          <cell r="AG1559" t="str">
            <v>NA</v>
          </cell>
          <cell r="AH1559" t="str">
            <v>NA</v>
          </cell>
          <cell r="AJ1559" t="str">
            <v>NA</v>
          </cell>
          <cell r="AK1559" t="str">
            <v/>
          </cell>
          <cell r="AM1559" t="str">
            <v>NA</v>
          </cell>
          <cell r="AN1559">
            <v>0.03853775647211306</v>
          </cell>
          <cell r="AO1559">
            <v>29793</v>
          </cell>
          <cell r="AP1559" t="str">
            <v>NA</v>
          </cell>
          <cell r="AQ1559" t="str">
            <v>NA</v>
          </cell>
          <cell r="AR1559">
            <v>1528705.5</v>
          </cell>
          <cell r="AS1559">
            <v>175238.5</v>
          </cell>
          <cell r="AT1559">
            <v>1353467</v>
          </cell>
          <cell r="AV1559">
            <v>264306</v>
          </cell>
          <cell r="AW1559">
            <v>9992369</v>
          </cell>
        </row>
        <row r="1560">
          <cell r="B1560" t="str">
            <v>1997Y</v>
          </cell>
          <cell r="D1560" t="str">
            <v>Southwest Gas Corporation</v>
          </cell>
          <cell r="E1560">
            <v>55750</v>
          </cell>
          <cell r="F1560">
            <v>29627</v>
          </cell>
          <cell r="G1560">
            <v>773086</v>
          </cell>
          <cell r="J1560">
            <v>773086</v>
          </cell>
          <cell r="K1560">
            <v>91486401</v>
          </cell>
          <cell r="L1560">
            <v>553576</v>
          </cell>
          <cell r="M1560">
            <v>30675022</v>
          </cell>
          <cell r="N1560">
            <v>240116</v>
          </cell>
          <cell r="O1560">
            <v>143896</v>
          </cell>
          <cell r="P1560">
            <v>8996836</v>
          </cell>
          <cell r="S1560">
            <v>43486</v>
          </cell>
          <cell r="W1560">
            <v>52943</v>
          </cell>
          <cell r="X1560">
            <v>17599</v>
          </cell>
          <cell r="Y1560" t="str">
            <v>NA</v>
          </cell>
          <cell r="Z1560" t="str">
            <v>NA</v>
          </cell>
          <cell r="AA1560" t="str">
            <v>NA</v>
          </cell>
          <cell r="AD1560">
            <v>85377</v>
          </cell>
          <cell r="AG1560" t="str">
            <v>NA</v>
          </cell>
          <cell r="AH1560" t="str">
            <v>NA</v>
          </cell>
          <cell r="AJ1560" t="str">
            <v>NA</v>
          </cell>
          <cell r="AK1560" t="str">
            <v/>
          </cell>
          <cell r="AM1560" t="str">
            <v>NA</v>
          </cell>
          <cell r="AN1560">
            <v>0.04225306540657504</v>
          </cell>
          <cell r="AO1560">
            <v>31341</v>
          </cell>
          <cell r="AP1560" t="str">
            <v>NA</v>
          </cell>
          <cell r="AQ1560" t="str">
            <v>NA</v>
          </cell>
          <cell r="AR1560">
            <v>1409503</v>
          </cell>
          <cell r="AS1560">
            <v>157604.5</v>
          </cell>
          <cell r="AT1560">
            <v>1251898.5</v>
          </cell>
          <cell r="AV1560">
            <v>143896</v>
          </cell>
          <cell r="AW1560">
            <v>8996836</v>
          </cell>
        </row>
        <row r="1561">
          <cell r="B1561" t="str">
            <v>1996Y</v>
          </cell>
          <cell r="D1561" t="str">
            <v>Southwest Gas Corporation</v>
          </cell>
          <cell r="E1561">
            <v>53627</v>
          </cell>
          <cell r="F1561">
            <v>29552</v>
          </cell>
          <cell r="G1561">
            <v>741743</v>
          </cell>
          <cell r="J1561">
            <v>741745</v>
          </cell>
          <cell r="K1561">
            <v>81783250</v>
          </cell>
          <cell r="L1561">
            <v>491325</v>
          </cell>
          <cell r="M1561">
            <v>27514311</v>
          </cell>
          <cell r="N1561">
            <v>210482</v>
          </cell>
          <cell r="O1561">
            <v>114738</v>
          </cell>
          <cell r="P1561">
            <v>6520166</v>
          </cell>
          <cell r="S1561">
            <v>41263</v>
          </cell>
          <cell r="W1561">
            <v>55334</v>
          </cell>
          <cell r="X1561">
            <v>3336</v>
          </cell>
          <cell r="Y1561" t="str">
            <v>NA</v>
          </cell>
          <cell r="Z1561" t="str">
            <v>NA</v>
          </cell>
          <cell r="AA1561" t="str">
            <v>NA</v>
          </cell>
          <cell r="AD1561">
            <v>83179</v>
          </cell>
          <cell r="AG1561" t="str">
            <v>NA</v>
          </cell>
          <cell r="AH1561" t="str">
            <v>NA</v>
          </cell>
          <cell r="AJ1561" t="str">
            <v>NA</v>
          </cell>
          <cell r="AK1561" t="str">
            <v/>
          </cell>
          <cell r="AM1561" t="str">
            <v>NA</v>
          </cell>
          <cell r="AN1561" t="str">
            <v>NA</v>
          </cell>
          <cell r="AO1561" t="str">
            <v>NA</v>
          </cell>
          <cell r="AP1561" t="str">
            <v>NA</v>
          </cell>
          <cell r="AQ1561" t="str">
            <v>NA</v>
          </cell>
          <cell r="AR1561" t="str">
            <v>NA</v>
          </cell>
          <cell r="AS1561" t="str">
            <v>NA</v>
          </cell>
          <cell r="AT1561" t="str">
            <v>NA</v>
          </cell>
          <cell r="AV1561">
            <v>114738</v>
          </cell>
          <cell r="AW1561">
            <v>6520166</v>
          </cell>
        </row>
      </sheetData>
      <sheetData sheetId="35">
        <row r="5">
          <cell r="B5" t="str">
            <v>AGL Resources</v>
          </cell>
          <cell r="C5" t="str">
            <v>A-</v>
          </cell>
        </row>
        <row r="6">
          <cell r="B6" t="str">
            <v>Alabama Gas Corporation</v>
          </cell>
          <cell r="C6" t="str">
            <v>BBB+</v>
          </cell>
        </row>
        <row r="7">
          <cell r="B7" t="str">
            <v>Arkansas Oklahoma Gas Corp.</v>
          </cell>
        </row>
        <row r="8">
          <cell r="B8" t="str">
            <v>Arkansas Western Gas Company</v>
          </cell>
          <cell r="C8" t="str">
            <v>BB+</v>
          </cell>
        </row>
        <row r="9">
          <cell r="B9" t="str">
            <v>Atmos Energy Corp.</v>
          </cell>
          <cell r="C9" t="str">
            <v>A-</v>
          </cell>
        </row>
        <row r="10">
          <cell r="B10" t="str">
            <v>Bay State Gas Company</v>
          </cell>
          <cell r="C10" t="str">
            <v>BBB</v>
          </cell>
        </row>
        <row r="11">
          <cell r="B11" t="str">
            <v>Berkshire Gas Company</v>
          </cell>
          <cell r="C11" t="str">
            <v>BBB+</v>
          </cell>
        </row>
        <row r="12">
          <cell r="B12" t="str">
            <v>Bluefield Gas Company</v>
          </cell>
        </row>
        <row r="13">
          <cell r="B13" t="str">
            <v>Boston Gas Company</v>
          </cell>
          <cell r="C13" t="str">
            <v>A-</v>
          </cell>
        </row>
        <row r="14">
          <cell r="B14" t="str">
            <v>Keyspan Energy Delivery- New York</v>
          </cell>
          <cell r="C14" t="str">
            <v>A</v>
          </cell>
        </row>
        <row r="15">
          <cell r="B15" t="str">
            <v>Brooklyn Union Gas Company</v>
          </cell>
          <cell r="C15" t="str">
            <v>A</v>
          </cell>
        </row>
        <row r="16">
          <cell r="B16" t="str">
            <v>KeySpan Energy Delivery Long Island</v>
          </cell>
          <cell r="C16" t="str">
            <v>A</v>
          </cell>
        </row>
        <row r="17">
          <cell r="B17" t="str">
            <v>KeySpan Energy Delivery New York City</v>
          </cell>
          <cell r="C17" t="str">
            <v>A</v>
          </cell>
        </row>
        <row r="18">
          <cell r="B18" t="str">
            <v>Cascade Natural Gas Corporation</v>
          </cell>
          <cell r="C18" t="str">
            <v>BBB+</v>
          </cell>
        </row>
        <row r="19">
          <cell r="B19" t="str">
            <v>Citizens Gas &amp; Coke Utility</v>
          </cell>
          <cell r="C19" t="str">
            <v>AAA</v>
          </cell>
        </row>
        <row r="20">
          <cell r="B20" t="str">
            <v>Citizens Gas Fuel Company</v>
          </cell>
          <cell r="C20" t="str">
            <v>BBB</v>
          </cell>
        </row>
        <row r="21">
          <cell r="B21" t="str">
            <v>Colonial Gas Company</v>
          </cell>
          <cell r="C21" t="str">
            <v>A-</v>
          </cell>
        </row>
        <row r="22">
          <cell r="B22" t="str">
            <v>Columbia Gas of Kentucky</v>
          </cell>
          <cell r="C22" t="str">
            <v>BBB</v>
          </cell>
        </row>
        <row r="23">
          <cell r="B23" t="str">
            <v>Columbia Gas of Maryland</v>
          </cell>
          <cell r="C23" t="str">
            <v>BBB</v>
          </cell>
        </row>
        <row r="24">
          <cell r="B24" t="str">
            <v>Columbia Gas of Ohio</v>
          </cell>
          <cell r="C24" t="str">
            <v>BBB</v>
          </cell>
        </row>
        <row r="25">
          <cell r="B25" t="str">
            <v>Columbia Gas of Pennsylvania</v>
          </cell>
          <cell r="C25" t="str">
            <v>BBB</v>
          </cell>
        </row>
        <row r="26">
          <cell r="B26" t="str">
            <v>Columbia Gas of Virginia</v>
          </cell>
          <cell r="C26" t="str">
            <v>BBB</v>
          </cell>
        </row>
        <row r="27">
          <cell r="B27" t="str">
            <v>Connecticut Natural Gas Corporation</v>
          </cell>
          <cell r="C27" t="str">
            <v>BBB+</v>
          </cell>
        </row>
        <row r="28">
          <cell r="B28" t="str">
            <v>Delta Natural Gas</v>
          </cell>
          <cell r="C28" t="str">
            <v>AAA</v>
          </cell>
        </row>
        <row r="29">
          <cell r="B29" t="str">
            <v>East Ohio Gas Company</v>
          </cell>
          <cell r="C29" t="str">
            <v>BBB</v>
          </cell>
        </row>
        <row r="30">
          <cell r="B30" t="str">
            <v>Eastern Natural Gas Company</v>
          </cell>
        </row>
        <row r="31">
          <cell r="B31" t="str">
            <v>EnergyNorth Natural Gas Inc</v>
          </cell>
          <cell r="C31" t="str">
            <v>A-</v>
          </cell>
        </row>
        <row r="32">
          <cell r="B32" t="str">
            <v>Equitable Resources</v>
          </cell>
          <cell r="C32" t="str">
            <v>A-</v>
          </cell>
        </row>
        <row r="33">
          <cell r="B33" t="str">
            <v>Equitable Gas Company</v>
          </cell>
          <cell r="C33" t="str">
            <v>A-</v>
          </cell>
        </row>
        <row r="34">
          <cell r="B34" t="str">
            <v>Essex Gas Company</v>
          </cell>
          <cell r="C34" t="str">
            <v>A-</v>
          </cell>
        </row>
        <row r="35">
          <cell r="B35" t="str">
            <v>Florida Public Utilities Company</v>
          </cell>
          <cell r="C35" t="str">
            <v>AAA</v>
          </cell>
        </row>
        <row r="36">
          <cell r="B36" t="str">
            <v>Frontier Energy</v>
          </cell>
        </row>
        <row r="37">
          <cell r="B37" t="str">
            <v>Hope Gas, Inc.</v>
          </cell>
          <cell r="C37" t="str">
            <v>BBB</v>
          </cell>
        </row>
        <row r="38">
          <cell r="B38" t="str">
            <v>Nicor Gas</v>
          </cell>
          <cell r="C38" t="str">
            <v>AA</v>
          </cell>
        </row>
        <row r="39">
          <cell r="B39" t="str">
            <v>Indiana Gas Company, Inc.</v>
          </cell>
          <cell r="C39" t="str">
            <v>A-</v>
          </cell>
        </row>
        <row r="40">
          <cell r="B40" t="str">
            <v>Intermountain Gas Company</v>
          </cell>
        </row>
        <row r="41">
          <cell r="B41" t="str">
            <v>Kansas Gas Service Company</v>
          </cell>
          <cell r="C41" t="str">
            <v>BBB-</v>
          </cell>
        </row>
        <row r="42">
          <cell r="B42" t="str">
            <v>KeySpan Gas East Corporation</v>
          </cell>
          <cell r="C42" t="str">
            <v>A</v>
          </cell>
        </row>
        <row r="43">
          <cell r="B43" t="str">
            <v>Kokomo Gas &amp; Fuel Company</v>
          </cell>
          <cell r="C43" t="str">
            <v>BBB</v>
          </cell>
        </row>
        <row r="44">
          <cell r="B44" t="str">
            <v>Laclede Gas Company</v>
          </cell>
          <cell r="C44" t="str">
            <v>A</v>
          </cell>
        </row>
        <row r="45">
          <cell r="B45" t="str">
            <v>Michigan Consolidated Gas Co</v>
          </cell>
          <cell r="C45" t="str">
            <v>BBB</v>
          </cell>
        </row>
        <row r="46">
          <cell r="B46" t="str">
            <v>SEMCO Energy Gas</v>
          </cell>
          <cell r="C46" t="str">
            <v>BB-</v>
          </cell>
        </row>
        <row r="47">
          <cell r="B47" t="str">
            <v>Midwest Natural Gas Corporation</v>
          </cell>
        </row>
        <row r="48">
          <cell r="B48" t="str">
            <v>Midwest Natural Gas, Inc.</v>
          </cell>
        </row>
        <row r="49">
          <cell r="B49" t="str">
            <v>Mobile Gas Service Corporation</v>
          </cell>
        </row>
        <row r="50">
          <cell r="B50" t="str">
            <v>Mountaineer Gas Company</v>
          </cell>
        </row>
        <row r="51">
          <cell r="B51" t="str">
            <v>National Fuel Gas Company</v>
          </cell>
          <cell r="C51" t="str">
            <v>BBB+</v>
          </cell>
        </row>
        <row r="52">
          <cell r="B52" t="str">
            <v>New Jersey Resources</v>
          </cell>
          <cell r="C52" t="str">
            <v>A+</v>
          </cell>
        </row>
        <row r="53">
          <cell r="B53" t="str">
            <v>New Jersey Natural Gas Co</v>
          </cell>
          <cell r="C53" t="str">
            <v>A+</v>
          </cell>
        </row>
        <row r="54">
          <cell r="B54" t="str">
            <v>North Shore Gas Company</v>
          </cell>
          <cell r="C54" t="str">
            <v>A-</v>
          </cell>
        </row>
        <row r="55">
          <cell r="B55" t="str">
            <v>Northern Illinois Gas</v>
          </cell>
          <cell r="C55" t="str">
            <v>AA</v>
          </cell>
        </row>
        <row r="56">
          <cell r="B56" t="str">
            <v>Northern Indiana Fuel &amp; Light Company, Inc.</v>
          </cell>
          <cell r="C56" t="str">
            <v>BBB</v>
          </cell>
        </row>
        <row r="57">
          <cell r="B57" t="str">
            <v>Northern Utilities, Inc.</v>
          </cell>
          <cell r="C57" t="str">
            <v>BBB</v>
          </cell>
        </row>
        <row r="58">
          <cell r="B58" t="str">
            <v>NW Natural</v>
          </cell>
          <cell r="C58" t="str">
            <v>AA-</v>
          </cell>
        </row>
        <row r="59">
          <cell r="B59" t="str">
            <v>Northwest Natural Gas</v>
          </cell>
          <cell r="C59" t="str">
            <v>AA-</v>
          </cell>
        </row>
        <row r="60">
          <cell r="B60" t="str">
            <v>NSTAR Gas</v>
          </cell>
          <cell r="C60" t="str">
            <v>A+</v>
          </cell>
        </row>
        <row r="61">
          <cell r="B61" t="str">
            <v>Ohio Gas Company</v>
          </cell>
        </row>
        <row r="62">
          <cell r="B62" t="str">
            <v>Ohio Valley Gas Corporation</v>
          </cell>
        </row>
        <row r="63">
          <cell r="B63" t="str">
            <v>Oklahoma Natural Gas</v>
          </cell>
          <cell r="C63" t="str">
            <v>BBB</v>
          </cell>
        </row>
        <row r="64">
          <cell r="B64" t="str">
            <v>Pacific Gas and Electric</v>
          </cell>
          <cell r="C64" t="str">
            <v>BBB+</v>
          </cell>
        </row>
        <row r="65">
          <cell r="B65" t="str">
            <v>Peoples Gas Light and Coke Company</v>
          </cell>
          <cell r="C65" t="str">
            <v>A-</v>
          </cell>
        </row>
        <row r="66">
          <cell r="B66" t="str">
            <v>Peoples Gas Light &amp; Coke Co</v>
          </cell>
          <cell r="C66" t="str">
            <v>A-</v>
          </cell>
        </row>
        <row r="67">
          <cell r="B67" t="str">
            <v>Peoples Gas System</v>
          </cell>
          <cell r="C67" t="str">
            <v>BB</v>
          </cell>
        </row>
        <row r="68">
          <cell r="B68" t="str">
            <v>Peoples Natural Gas Company</v>
          </cell>
          <cell r="C68" t="str">
            <v>BBB</v>
          </cell>
        </row>
        <row r="69">
          <cell r="B69" t="str">
            <v>Piedmont Natural Gas</v>
          </cell>
          <cell r="C69" t="str">
            <v>A</v>
          </cell>
        </row>
        <row r="70">
          <cell r="B70" t="str">
            <v>Pike Natural Gas Co</v>
          </cell>
        </row>
        <row r="71">
          <cell r="B71" t="str">
            <v>Public Service Company of North Carolina, Incorporated</v>
          </cell>
          <cell r="C71" t="str">
            <v>A-</v>
          </cell>
        </row>
        <row r="72">
          <cell r="B72" t="str">
            <v>Questar Gas</v>
          </cell>
          <cell r="C72" t="str">
            <v>A-</v>
          </cell>
        </row>
        <row r="73">
          <cell r="B73" t="str">
            <v>Questar Gas Company</v>
          </cell>
          <cell r="C73" t="str">
            <v>A-</v>
          </cell>
        </row>
        <row r="74">
          <cell r="B74" t="str">
            <v>SDGE</v>
          </cell>
        </row>
        <row r="75">
          <cell r="B75" t="str">
            <v>South Jersey Gas</v>
          </cell>
          <cell r="C75" t="str">
            <v>BBB+</v>
          </cell>
        </row>
        <row r="76">
          <cell r="B76" t="str">
            <v>South Jersey Gas Company</v>
          </cell>
          <cell r="C76" t="str">
            <v>BBB+</v>
          </cell>
        </row>
        <row r="77">
          <cell r="B77" t="str">
            <v>Southern California Gas Company</v>
          </cell>
          <cell r="C77" t="str">
            <v>A</v>
          </cell>
        </row>
        <row r="78">
          <cell r="B78" t="str">
            <v>Southern Connecticut Gas Company</v>
          </cell>
          <cell r="C78" t="str">
            <v>BBB+</v>
          </cell>
        </row>
        <row r="79">
          <cell r="B79" t="str">
            <v>Southern Missouri Gas Company, LP</v>
          </cell>
        </row>
        <row r="80">
          <cell r="B80" t="str">
            <v>Southern Union Company</v>
          </cell>
          <cell r="C80" t="str">
            <v>BBB-</v>
          </cell>
        </row>
        <row r="81">
          <cell r="B81" t="str">
            <v>Southwest Gas</v>
          </cell>
          <cell r="C81" t="str">
            <v>BBB-</v>
          </cell>
        </row>
        <row r="82">
          <cell r="B82" t="str">
            <v>Southwest Gas Corporation</v>
          </cell>
          <cell r="C82" t="str">
            <v>BBB-</v>
          </cell>
        </row>
        <row r="83">
          <cell r="B83" t="str">
            <v>St. Joe Natural Gas Co, Inc.</v>
          </cell>
        </row>
        <row r="84">
          <cell r="B84" t="str">
            <v>St. Lawrence Gas Company, Inc.</v>
          </cell>
          <cell r="C84" t="str">
            <v>A-</v>
          </cell>
        </row>
        <row r="85">
          <cell r="B85" t="str">
            <v>T.W. Phillips Gas and Oil Co.</v>
          </cell>
        </row>
        <row r="86">
          <cell r="B86" t="str">
            <v>Texas Gas Service Company</v>
          </cell>
          <cell r="C86" t="str">
            <v>BBB</v>
          </cell>
        </row>
        <row r="87">
          <cell r="B87" t="str">
            <v>UGI Penn Natural Gas, Inc.</v>
          </cell>
          <cell r="C87" t="str">
            <v>A</v>
          </cell>
        </row>
        <row r="88">
          <cell r="B88" t="str">
            <v>UNS Gas, Inc.</v>
          </cell>
          <cell r="C88" t="str">
            <v>BB</v>
          </cell>
        </row>
        <row r="89">
          <cell r="B89" t="str">
            <v>Vectren Energy Delivery of Ohio, Inc.</v>
          </cell>
          <cell r="C89" t="str">
            <v>A-</v>
          </cell>
        </row>
        <row r="90">
          <cell r="B90" t="str">
            <v>Vermont Gas Systems, Inc.</v>
          </cell>
          <cell r="C90" t="str">
            <v>A-</v>
          </cell>
        </row>
        <row r="91">
          <cell r="B91" t="str">
            <v>Washington Gas Light Company</v>
          </cell>
          <cell r="C91" t="str">
            <v>AA-</v>
          </cell>
        </row>
        <row r="92">
          <cell r="B92" t="str">
            <v>Willmut Gas &amp; Oil Company</v>
          </cell>
        </row>
        <row r="93">
          <cell r="B93" t="str">
            <v>Wisconsin Gas LLC</v>
          </cell>
          <cell r="C93" t="str">
            <v>A-</v>
          </cell>
        </row>
        <row r="94">
          <cell r="B94" t="str">
            <v>Wyoming Gas Company</v>
          </cell>
        </row>
        <row r="95">
          <cell r="B95" t="str">
            <v>Yankee Gas Services</v>
          </cell>
          <cell r="C95" t="str">
            <v>BBB</v>
          </cell>
        </row>
        <row r="96">
          <cell r="B96" t="str">
            <v>Energy East</v>
          </cell>
          <cell r="C96" t="str">
            <v>BBB+</v>
          </cell>
        </row>
        <row r="97">
          <cell r="B97" t="str">
            <v>WGL Holdings</v>
          </cell>
          <cell r="C97" t="str">
            <v>AA-</v>
          </cell>
        </row>
        <row r="98">
          <cell r="B98" t="str">
            <v>Dominion East Ohio</v>
          </cell>
          <cell r="C98" t="str">
            <v>BBB</v>
          </cell>
        </row>
        <row r="99">
          <cell r="B99" t="str">
            <v>Peoples Energy</v>
          </cell>
          <cell r="C99" t="str">
            <v>A-</v>
          </cell>
        </row>
        <row r="100">
          <cell r="B100" t="str">
            <v>Washington Gas</v>
          </cell>
          <cell r="C100" t="str">
            <v>AA-</v>
          </cell>
        </row>
        <row r="101">
          <cell r="B101" t="str">
            <v>Enstar Natural Gas</v>
          </cell>
          <cell r="C101" t="str">
            <v>BB-</v>
          </cell>
        </row>
        <row r="102">
          <cell r="B102" t="str">
            <v>Enbridge Gas</v>
          </cell>
          <cell r="C102" t="str">
            <v>A-</v>
          </cell>
        </row>
        <row r="103">
          <cell r="B103" t="str">
            <v>Dominion Peoples</v>
          </cell>
          <cell r="C103" t="str">
            <v>BBB</v>
          </cell>
        </row>
        <row r="104">
          <cell r="B104" t="str">
            <v>Union Gas Limited</v>
          </cell>
          <cell r="C104" t="str">
            <v>BBB+</v>
          </cell>
        </row>
        <row r="105">
          <cell r="B105" t="str">
            <v>Peoples Energy - North Shore</v>
          </cell>
          <cell r="C105" t="str">
            <v>A-</v>
          </cell>
        </row>
        <row r="106">
          <cell r="B106" t="str">
            <v>Dominion Hope</v>
          </cell>
          <cell r="C106" t="str">
            <v>BBB</v>
          </cell>
        </row>
        <row r="107">
          <cell r="B107" t="str">
            <v>AltaGas Utilities</v>
          </cell>
          <cell r="C107" t="str">
            <v>BBB-</v>
          </cell>
        </row>
        <row r="108">
          <cell r="B108" t="str">
            <v>Atlanta Gas Light Company</v>
          </cell>
          <cell r="C108" t="str">
            <v>A-</v>
          </cell>
        </row>
        <row r="110">
          <cell r="B110" t="str">
            <v>Allegheny Energy, Inc.</v>
          </cell>
          <cell r="C110" t="str">
            <v>BBB-</v>
          </cell>
        </row>
        <row r="111">
          <cell r="B111" t="str">
            <v>ALLETE, Inc.</v>
          </cell>
          <cell r="C111" t="str">
            <v>BBB+</v>
          </cell>
        </row>
        <row r="112">
          <cell r="B112" t="str">
            <v>Alliant Energy Corporation</v>
          </cell>
          <cell r="C112" t="str">
            <v>BBB+</v>
          </cell>
        </row>
        <row r="113">
          <cell r="B113" t="str">
            <v>Ameren</v>
          </cell>
          <cell r="C113" t="str">
            <v>BBB-</v>
          </cell>
        </row>
        <row r="114">
          <cell r="B114" t="str">
            <v>Ameren Services</v>
          </cell>
          <cell r="C114" t="str">
            <v>BBB-</v>
          </cell>
        </row>
        <row r="115">
          <cell r="B115" t="str">
            <v>Aquila, Inc.</v>
          </cell>
          <cell r="C115" t="str">
            <v>B+</v>
          </cell>
        </row>
        <row r="116">
          <cell r="B116" t="str">
            <v>Avista Corporation</v>
          </cell>
          <cell r="C116" t="str">
            <v>BB+</v>
          </cell>
        </row>
        <row r="117">
          <cell r="B117" t="str">
            <v>Baltimore Gas and Electric Company</v>
          </cell>
          <cell r="C117" t="str">
            <v>BBB+</v>
          </cell>
        </row>
        <row r="118">
          <cell r="B118" t="str">
            <v>CenterPoint Energy, Inc.</v>
          </cell>
          <cell r="C118" t="str">
            <v>BBB</v>
          </cell>
        </row>
        <row r="119">
          <cell r="B119" t="str">
            <v>Central Hudson Gas &amp; Electric Corp</v>
          </cell>
          <cell r="C119" t="str">
            <v>A</v>
          </cell>
        </row>
        <row r="120">
          <cell r="B120" t="str">
            <v>Central Illinois Light Company</v>
          </cell>
          <cell r="C120" t="str">
            <v>BB</v>
          </cell>
        </row>
        <row r="121">
          <cell r="B121" t="str">
            <v>Central Illinois Public Service Company</v>
          </cell>
          <cell r="C121" t="str">
            <v>BB</v>
          </cell>
        </row>
        <row r="122">
          <cell r="B122" t="str">
            <v>CH Energy Group, Inc.</v>
          </cell>
          <cell r="C122" t="str">
            <v>A</v>
          </cell>
        </row>
        <row r="123">
          <cell r="B123" t="str">
            <v>Cheyenne Light, Fuel and Power Company</v>
          </cell>
        </row>
        <row r="124">
          <cell r="B124" t="str">
            <v>CMS Energy Corporation</v>
          </cell>
          <cell r="C124" t="str">
            <v>BBB-</v>
          </cell>
        </row>
        <row r="125">
          <cell r="B125" t="str">
            <v>Consolidated Edison Co. of NY</v>
          </cell>
          <cell r="C125" t="str">
            <v>A</v>
          </cell>
        </row>
        <row r="126">
          <cell r="B126" t="str">
            <v>Consolidated Edison, Inc.</v>
          </cell>
          <cell r="C126" t="str">
            <v>A</v>
          </cell>
        </row>
        <row r="127">
          <cell r="B127" t="str">
            <v>Constellation Energy Group, Inc.</v>
          </cell>
          <cell r="C127" t="str">
            <v>BBB+</v>
          </cell>
        </row>
        <row r="128">
          <cell r="B128" t="str">
            <v>Consumers Energy Company</v>
          </cell>
          <cell r="C128" t="str">
            <v>BBB-</v>
          </cell>
        </row>
        <row r="129">
          <cell r="B129" t="str">
            <v>Delmarva Power &amp; Light Company</v>
          </cell>
          <cell r="C129" t="str">
            <v>BBB</v>
          </cell>
        </row>
        <row r="130">
          <cell r="B130" t="str">
            <v>Dominion Resources, Inc.</v>
          </cell>
          <cell r="C130" t="str">
            <v>BBB</v>
          </cell>
        </row>
        <row r="131">
          <cell r="B131" t="str">
            <v>DTE Energy</v>
          </cell>
          <cell r="C131" t="str">
            <v>BBB</v>
          </cell>
        </row>
        <row r="132">
          <cell r="B132" t="str">
            <v>Duke Energy Corporation</v>
          </cell>
          <cell r="C132" t="str">
            <v>A-</v>
          </cell>
        </row>
        <row r="133">
          <cell r="B133" t="str">
            <v>Duke Energy Kentucky, Inc.</v>
          </cell>
          <cell r="C133" t="str">
            <v>A-</v>
          </cell>
        </row>
        <row r="134">
          <cell r="B134" t="str">
            <v>Duke Energy Ohio, Inc.</v>
          </cell>
          <cell r="C134" t="str">
            <v>A-</v>
          </cell>
        </row>
        <row r="135">
          <cell r="B135" t="str">
            <v>E.ON U.S.</v>
          </cell>
          <cell r="C135" t="str">
            <v>BBB+</v>
          </cell>
        </row>
        <row r="136">
          <cell r="B136" t="str">
            <v>Energy East Corporation</v>
          </cell>
          <cell r="C136" t="str">
            <v>BBB+</v>
          </cell>
        </row>
        <row r="137">
          <cell r="B137" t="str">
            <v>Energy Future Holdings Corp.</v>
          </cell>
          <cell r="C137" t="str">
            <v>B-</v>
          </cell>
        </row>
        <row r="138">
          <cell r="B138" t="str">
            <v>Entergy Corporation</v>
          </cell>
          <cell r="C138" t="str">
            <v>BBB</v>
          </cell>
        </row>
        <row r="139">
          <cell r="B139" t="str">
            <v>Entergy Gulf States, Inc.</v>
          </cell>
          <cell r="C139" t="str">
            <v>BBB</v>
          </cell>
        </row>
        <row r="140">
          <cell r="B140" t="str">
            <v>Exelon Corporation</v>
          </cell>
          <cell r="C140" t="str">
            <v>BBB+</v>
          </cell>
        </row>
        <row r="141">
          <cell r="B141" t="str">
            <v>FirstEnergy Corp.</v>
          </cell>
          <cell r="C141" t="str">
            <v>BBB</v>
          </cell>
        </row>
        <row r="142">
          <cell r="B142" t="str">
            <v>Fitchburg Gas &amp; Electric Light Co.</v>
          </cell>
        </row>
        <row r="143">
          <cell r="B143" t="str">
            <v>Illinois Power Company</v>
          </cell>
          <cell r="C143" t="str">
            <v>BB</v>
          </cell>
        </row>
        <row r="144">
          <cell r="B144" t="str">
            <v>Integrys Energy Group, Inc.</v>
          </cell>
          <cell r="C144" t="str">
            <v>A-</v>
          </cell>
        </row>
        <row r="145">
          <cell r="B145" t="str">
            <v>Interstate Power &amp; Light Company</v>
          </cell>
          <cell r="C145" t="str">
            <v>BBB+</v>
          </cell>
        </row>
        <row r="146">
          <cell r="B146" t="str">
            <v>KeySpan Corp.</v>
          </cell>
          <cell r="C146" t="str">
            <v>A-</v>
          </cell>
        </row>
        <row r="147">
          <cell r="B147" t="str">
            <v>Louisville Gas &amp; Electric</v>
          </cell>
          <cell r="C147" t="str">
            <v>BBB+</v>
          </cell>
        </row>
        <row r="148">
          <cell r="B148" t="str">
            <v>Louisville Gas &amp; Electric Company</v>
          </cell>
          <cell r="C148" t="str">
            <v>BBB+</v>
          </cell>
        </row>
        <row r="149">
          <cell r="B149" t="str">
            <v>Madison Gas &amp; Electric Company</v>
          </cell>
          <cell r="C149" t="str">
            <v>AA-</v>
          </cell>
        </row>
        <row r="150">
          <cell r="B150" t="str">
            <v>Montana-Dakota Utilities Co.</v>
          </cell>
          <cell r="C150" t="str">
            <v>BBB+</v>
          </cell>
        </row>
        <row r="151">
          <cell r="B151" t="str">
            <v>MGE Energy, Inc.</v>
          </cell>
          <cell r="C151" t="str">
            <v>AA-</v>
          </cell>
        </row>
        <row r="152">
          <cell r="B152" t="str">
            <v>MidAmerican Energy Company</v>
          </cell>
          <cell r="C152" t="str">
            <v>A-</v>
          </cell>
        </row>
        <row r="153">
          <cell r="B153" t="str">
            <v>MidAmerican Energy Holdings Company</v>
          </cell>
          <cell r="C153" t="str">
            <v>A-</v>
          </cell>
        </row>
        <row r="154">
          <cell r="B154" t="str">
            <v>Midwest Energy, Inc.</v>
          </cell>
        </row>
        <row r="155">
          <cell r="B155" t="str">
            <v>Monongahela Power Company</v>
          </cell>
          <cell r="C155" t="str">
            <v>BBB-</v>
          </cell>
        </row>
        <row r="156">
          <cell r="B156" t="str">
            <v>Mt. Carmel Public Utility Company</v>
          </cell>
        </row>
        <row r="157">
          <cell r="B157" t="str">
            <v>New York State Electric &amp; Gas Corp</v>
          </cell>
          <cell r="C157" t="str">
            <v>BBB+</v>
          </cell>
        </row>
        <row r="158">
          <cell r="B158" t="str">
            <v>Niagara Mohawk Power Corporation</v>
          </cell>
          <cell r="C158" t="str">
            <v>A-</v>
          </cell>
        </row>
        <row r="159">
          <cell r="B159" t="str">
            <v>NiSource Inc.</v>
          </cell>
          <cell r="C159" t="str">
            <v>BBB</v>
          </cell>
        </row>
        <row r="160">
          <cell r="B160" t="str">
            <v>Northeast Utilities</v>
          </cell>
          <cell r="C160" t="str">
            <v>BBB</v>
          </cell>
        </row>
        <row r="161">
          <cell r="B161" t="str">
            <v>Northern Indiana Public Service Co</v>
          </cell>
          <cell r="C161" t="str">
            <v>BBB</v>
          </cell>
        </row>
        <row r="162">
          <cell r="B162" t="str">
            <v>Northern States Power Company - MN</v>
          </cell>
          <cell r="C162" t="str">
            <v>BBB+</v>
          </cell>
        </row>
        <row r="163">
          <cell r="B163" t="str">
            <v>Northern States Power Company - WI</v>
          </cell>
          <cell r="C163" t="str">
            <v>A-</v>
          </cell>
        </row>
        <row r="164">
          <cell r="B164" t="str">
            <v>NorthWestern Corporation</v>
          </cell>
          <cell r="C164" t="str">
            <v>BB+</v>
          </cell>
        </row>
        <row r="165">
          <cell r="B165" t="str">
            <v>NorthWestern Energy Division</v>
          </cell>
          <cell r="C165" t="str">
            <v>BB+</v>
          </cell>
        </row>
        <row r="166">
          <cell r="B166" t="str">
            <v>NSTAR</v>
          </cell>
          <cell r="C166" t="str">
            <v>A+</v>
          </cell>
        </row>
        <row r="167">
          <cell r="B167" t="str">
            <v>OGE Energy Corp.</v>
          </cell>
          <cell r="C167" t="str">
            <v>BBB+</v>
          </cell>
        </row>
        <row r="168">
          <cell r="B168" t="str">
            <v>Orange &amp; Rockland</v>
          </cell>
          <cell r="C168" t="str">
            <v>A</v>
          </cell>
        </row>
        <row r="169">
          <cell r="B169" t="str">
            <v>Pacific Gas and Electric Company</v>
          </cell>
          <cell r="C169" t="str">
            <v>BBB+</v>
          </cell>
        </row>
        <row r="170">
          <cell r="B170" t="str">
            <v>PECO Energy</v>
          </cell>
          <cell r="C170" t="str">
            <v>BBB+</v>
          </cell>
        </row>
        <row r="171">
          <cell r="B171" t="str">
            <v>PECO Energy Company</v>
          </cell>
          <cell r="C171" t="str">
            <v>BBB+</v>
          </cell>
        </row>
        <row r="172">
          <cell r="B172" t="str">
            <v>Pepco Holdings, Inc.</v>
          </cell>
          <cell r="C172" t="str">
            <v>BBB</v>
          </cell>
        </row>
        <row r="173">
          <cell r="B173" t="str">
            <v>PG&amp;E Corporation</v>
          </cell>
          <cell r="C173" t="str">
            <v>BBB+</v>
          </cell>
        </row>
        <row r="174">
          <cell r="B174" t="str">
            <v>Pike County Light &amp; Power Co</v>
          </cell>
        </row>
        <row r="175">
          <cell r="B175" t="str">
            <v>PNM Resources, Inc.</v>
          </cell>
          <cell r="C175" t="str">
            <v>BBB</v>
          </cell>
        </row>
        <row r="176">
          <cell r="B176" t="str">
            <v>PPL Corporation</v>
          </cell>
          <cell r="C176" t="str">
            <v>BBB</v>
          </cell>
        </row>
        <row r="177">
          <cell r="B177" t="str">
            <v>PPL Gas Utilities Corporation</v>
          </cell>
          <cell r="C177" t="str">
            <v>BBB</v>
          </cell>
        </row>
        <row r="178">
          <cell r="B178" t="str">
            <v>Public Service Company of Colorado</v>
          </cell>
          <cell r="C178" t="str">
            <v>BBB+</v>
          </cell>
        </row>
        <row r="179">
          <cell r="B179" t="str">
            <v>Public Service Co of New Mexico</v>
          </cell>
          <cell r="C179" t="str">
            <v>BBB</v>
          </cell>
        </row>
        <row r="180">
          <cell r="B180" t="str">
            <v>Public Service Electric &amp; Gas</v>
          </cell>
          <cell r="C180" t="str">
            <v>BBB</v>
          </cell>
        </row>
        <row r="181">
          <cell r="B181" t="str">
            <v>Public Service Enterprise Group Incorporated</v>
          </cell>
          <cell r="C181" t="str">
            <v>BBB</v>
          </cell>
        </row>
        <row r="182">
          <cell r="B182" t="str">
            <v>Puget Energy</v>
          </cell>
          <cell r="C182" t="str">
            <v>BBB-</v>
          </cell>
        </row>
        <row r="183">
          <cell r="B183" t="str">
            <v>Puget Sound Energy</v>
          </cell>
          <cell r="C183" t="str">
            <v>BBB-</v>
          </cell>
        </row>
        <row r="184">
          <cell r="B184" t="str">
            <v>Rochester Gas &amp; Electric</v>
          </cell>
          <cell r="C184" t="str">
            <v>BBB+</v>
          </cell>
        </row>
        <row r="185">
          <cell r="B185" t="str">
            <v>Rochester Gas &amp; Electric Corp</v>
          </cell>
          <cell r="C185" t="str">
            <v>BBB+</v>
          </cell>
        </row>
        <row r="186">
          <cell r="B186" t="str">
            <v>San Diego Gas &amp; Electric Co.</v>
          </cell>
          <cell r="C186" t="str">
            <v>A</v>
          </cell>
        </row>
        <row r="187">
          <cell r="B187" t="str">
            <v>SCANA Corporation</v>
          </cell>
          <cell r="C187" t="str">
            <v>A-</v>
          </cell>
        </row>
        <row r="188">
          <cell r="B188" t="str">
            <v>Sempra Energy</v>
          </cell>
          <cell r="C188" t="str">
            <v>BBB+</v>
          </cell>
        </row>
        <row r="189">
          <cell r="B189" t="str">
            <v>Sierra Pacific Power Company</v>
          </cell>
          <cell r="C189" t="str">
            <v>BB-</v>
          </cell>
        </row>
        <row r="190">
          <cell r="B190" t="str">
            <v>Sierra Pacific Resources</v>
          </cell>
          <cell r="C190" t="str">
            <v>BB-</v>
          </cell>
        </row>
        <row r="191">
          <cell r="B191" t="str">
            <v>South Beloit Water, Gas &amp; Electric</v>
          </cell>
        </row>
        <row r="192">
          <cell r="B192" t="str">
            <v>South Carolina Electric &amp; Gas Co.</v>
          </cell>
          <cell r="C192" t="str">
            <v>A-</v>
          </cell>
        </row>
        <row r="193">
          <cell r="B193" t="str">
            <v>Southern Indiana Gas &amp; Electric Company</v>
          </cell>
          <cell r="C193" t="str">
            <v>A-</v>
          </cell>
        </row>
        <row r="194">
          <cell r="B194" t="str">
            <v>Superior Water, Light &amp; Power Co.</v>
          </cell>
          <cell r="C194" t="str">
            <v>BBB+</v>
          </cell>
        </row>
        <row r="195">
          <cell r="B195" t="str">
            <v>Tampa Electric Company</v>
          </cell>
          <cell r="C195" t="str">
            <v>BBB-</v>
          </cell>
        </row>
        <row r="196">
          <cell r="B196" t="str">
            <v>TECO Energy, Inc.</v>
          </cell>
          <cell r="C196" t="str">
            <v>BB</v>
          </cell>
        </row>
        <row r="197">
          <cell r="B197" t="str">
            <v>UGI Corporation</v>
          </cell>
          <cell r="C197" t="str">
            <v>A</v>
          </cell>
        </row>
        <row r="198">
          <cell r="B198" t="str">
            <v>UGI Utilities, Inc.</v>
          </cell>
          <cell r="C198" t="str">
            <v>A</v>
          </cell>
        </row>
        <row r="199">
          <cell r="B199" t="str">
            <v>Union Electric Company</v>
          </cell>
          <cell r="C199" t="str">
            <v>BBB-</v>
          </cell>
        </row>
        <row r="200">
          <cell r="B200" t="str">
            <v>UniSource Energy Corporation</v>
          </cell>
          <cell r="C200" t="str">
            <v>BB</v>
          </cell>
        </row>
        <row r="201">
          <cell r="B201" t="str">
            <v>Unitil Corporation</v>
          </cell>
        </row>
        <row r="202">
          <cell r="B202" t="str">
            <v>Vectren Corporation</v>
          </cell>
          <cell r="C202" t="str">
            <v>A-</v>
          </cell>
        </row>
        <row r="203">
          <cell r="B203" t="str">
            <v>Vectren Utility Holdings</v>
          </cell>
          <cell r="C203" t="str">
            <v>A-</v>
          </cell>
        </row>
        <row r="204">
          <cell r="B204" t="str">
            <v>Vectren Energy Delivery of Ohio</v>
          </cell>
          <cell r="C204" t="str">
            <v>A-</v>
          </cell>
        </row>
        <row r="205">
          <cell r="B205" t="str">
            <v>Wisconsin Electric Power Company</v>
          </cell>
          <cell r="C205" t="str">
            <v>A-</v>
          </cell>
        </row>
        <row r="206">
          <cell r="B206" t="str">
            <v>WE Energies</v>
          </cell>
          <cell r="C206" t="str">
            <v>BBB+</v>
          </cell>
        </row>
        <row r="207">
          <cell r="B207" t="str">
            <v>Wisconsin Power and Light Company</v>
          </cell>
          <cell r="C207" t="str">
            <v>A-</v>
          </cell>
        </row>
        <row r="208">
          <cell r="B208" t="str">
            <v>Wisconsin Public Service Corp</v>
          </cell>
          <cell r="C208" t="str">
            <v>A</v>
          </cell>
        </row>
        <row r="209">
          <cell r="B209" t="str">
            <v>Xcel Energy, Inc.</v>
          </cell>
          <cell r="C209" t="str">
            <v>BBB+</v>
          </cell>
        </row>
        <row r="210">
          <cell r="B210" t="str">
            <v>Xcel Energy</v>
          </cell>
          <cell r="C210" t="str">
            <v>BBB+</v>
          </cell>
        </row>
        <row r="211">
          <cell r="B211" t="str">
            <v>NorthWestern Energy - MT</v>
          </cell>
          <cell r="C211" t="str">
            <v>BB+</v>
          </cell>
        </row>
        <row r="212">
          <cell r="B212" t="str">
            <v>Avista Utilities</v>
          </cell>
          <cell r="C212" t="str">
            <v>BB+</v>
          </cell>
        </row>
        <row r="213">
          <cell r="B213" t="str">
            <v>CenterPoint Energy Resources</v>
          </cell>
          <cell r="C213" t="str">
            <v>BBB</v>
          </cell>
        </row>
        <row r="214">
          <cell r="B214" t="str">
            <v>CenterPoint Energy - Minnesota Gas</v>
          </cell>
          <cell r="C214" t="str">
            <v>BBB</v>
          </cell>
        </row>
        <row r="215">
          <cell r="B215" t="str">
            <v>CenterPoint Energy - Entex</v>
          </cell>
          <cell r="C215" t="str">
            <v>BBB</v>
          </cell>
        </row>
        <row r="216">
          <cell r="B216" t="str">
            <v>CenterPoint Energy - Houston</v>
          </cell>
          <cell r="C216" t="str">
            <v>BBB</v>
          </cell>
        </row>
        <row r="217">
          <cell r="B217" t="str">
            <v>Centerpoint Energy - Arkla</v>
          </cell>
          <cell r="C217" t="str">
            <v>BBB</v>
          </cell>
        </row>
        <row r="218">
          <cell r="B218" t="str">
            <v>CenterPoint Energy - Minnegasco</v>
          </cell>
          <cell r="C218" t="str">
            <v>BBB</v>
          </cell>
        </row>
        <row r="219">
          <cell r="B219" t="str">
            <v>Cinergy Corp</v>
          </cell>
          <cell r="C219" t="str">
            <v>A-</v>
          </cell>
        </row>
        <row r="220">
          <cell r="B220" t="str">
            <v>Cinergy Corporation</v>
          </cell>
          <cell r="C220" t="str">
            <v>A-</v>
          </cell>
        </row>
        <row r="221">
          <cell r="B221" t="str">
            <v>Columbia Gas</v>
          </cell>
          <cell r="C221" t="str">
            <v>BBB</v>
          </cell>
        </row>
        <row r="222">
          <cell r="B222" t="str">
            <v>Duke Energy (formerly Cinergy)</v>
          </cell>
          <cell r="C222" t="str">
            <v>A-</v>
          </cell>
        </row>
        <row r="223">
          <cell r="B223" t="str">
            <v>Dominion Gas Delivery</v>
          </cell>
          <cell r="C223" t="str">
            <v>BBB</v>
          </cell>
        </row>
        <row r="224">
          <cell r="B224" t="str">
            <v>KeySpan Energy Delivery New England</v>
          </cell>
          <cell r="C224" t="str">
            <v>A-</v>
          </cell>
        </row>
        <row r="225">
          <cell r="B225" t="str">
            <v>Entergy Gas Services, Inc</v>
          </cell>
          <cell r="C225" t="str">
            <v>BBB</v>
          </cell>
        </row>
        <row r="226">
          <cell r="B226" t="str">
            <v>National Grid Company</v>
          </cell>
          <cell r="C226" t="str">
            <v>A-</v>
          </cell>
        </row>
        <row r="227">
          <cell r="B227" t="str">
            <v>PPL Gas Utilities Corp</v>
          </cell>
          <cell r="C227" t="str">
            <v>BBB</v>
          </cell>
        </row>
        <row r="228">
          <cell r="B228" t="str">
            <v>NorthWestern Energy - SDNE</v>
          </cell>
          <cell r="C228" t="str">
            <v>BB+</v>
          </cell>
        </row>
        <row r="229">
          <cell r="B229" t="str">
            <v>TECO Peoples Gas System</v>
          </cell>
          <cell r="C229" t="str">
            <v>BB</v>
          </cell>
        </row>
        <row r="231">
          <cell r="B231" t="str">
            <v>Alabama Gas Corporation</v>
          </cell>
          <cell r="C231" t="str">
            <v>BBB+</v>
          </cell>
        </row>
        <row r="232">
          <cell r="B232" t="str">
            <v>Arkansas Western Gas Company</v>
          </cell>
          <cell r="C232" t="str">
            <v>BB+</v>
          </cell>
        </row>
        <row r="233">
          <cell r="B233" t="str">
            <v>Atlanta Gas Light Company</v>
          </cell>
          <cell r="C233" t="str">
            <v>A-</v>
          </cell>
        </row>
        <row r="234">
          <cell r="B234" t="str">
            <v>Atmos Energy Corp.</v>
          </cell>
          <cell r="C234" t="str">
            <v>BBB</v>
          </cell>
        </row>
        <row r="235">
          <cell r="B235" t="str">
            <v>Avista Corporation</v>
          </cell>
          <cell r="C235" t="str">
            <v>BB+</v>
          </cell>
        </row>
        <row r="236">
          <cell r="B236" t="str">
            <v>Baltimore Gas and Electric Company</v>
          </cell>
          <cell r="C236" t="str">
            <v>BBB+</v>
          </cell>
        </row>
        <row r="237">
          <cell r="B237" t="str">
            <v>Bay State Gas Company</v>
          </cell>
          <cell r="C237" t="str">
            <v>BBB</v>
          </cell>
        </row>
        <row r="238">
          <cell r="B238" t="str">
            <v>Berkshire Gas Company</v>
          </cell>
          <cell r="C238" t="str">
            <v>BBB+</v>
          </cell>
        </row>
        <row r="239">
          <cell r="B239" t="str">
            <v>Boston Gas Company</v>
          </cell>
          <cell r="C239" t="str">
            <v>A-</v>
          </cell>
        </row>
        <row r="240">
          <cell r="B240" t="str">
            <v>Brooklyn Union Gas Company</v>
          </cell>
          <cell r="C240" t="str">
            <v>A</v>
          </cell>
        </row>
        <row r="241">
          <cell r="B241" t="str">
            <v>Cascade Natural Gas Corporation</v>
          </cell>
          <cell r="C241" t="str">
            <v>BBB+</v>
          </cell>
        </row>
        <row r="242">
          <cell r="B242" t="str">
            <v>CenterPoint Energy, Inc.</v>
          </cell>
          <cell r="C242" t="str">
            <v>BBB</v>
          </cell>
        </row>
        <row r="243">
          <cell r="B243" t="str">
            <v>Central Illinois Light Company</v>
          </cell>
          <cell r="C243" t="str">
            <v>BB</v>
          </cell>
        </row>
        <row r="244">
          <cell r="B244" t="str">
            <v>Central Illinois Public Service Company</v>
          </cell>
          <cell r="C244" t="str">
            <v>BB</v>
          </cell>
        </row>
        <row r="245">
          <cell r="B245" t="str">
            <v>Chattanooga Gas Company</v>
          </cell>
          <cell r="C245" t="str">
            <v>A-</v>
          </cell>
        </row>
        <row r="246">
          <cell r="B246" t="str">
            <v>Citizens Gas &amp; Coke Utility</v>
          </cell>
        </row>
        <row r="247">
          <cell r="B247" t="str">
            <v>Citizens Gas Fuel Company</v>
          </cell>
          <cell r="C247" t="str">
            <v>BBB</v>
          </cell>
        </row>
        <row r="248">
          <cell r="B248" t="str">
            <v>Colonial Gas Company</v>
          </cell>
          <cell r="C248" t="str">
            <v>A-</v>
          </cell>
        </row>
        <row r="249">
          <cell r="B249" t="str">
            <v>Columbia Gas of Kentucky, Incorporated</v>
          </cell>
          <cell r="C249" t="str">
            <v>BBB</v>
          </cell>
        </row>
        <row r="250">
          <cell r="B250" t="str">
            <v>Columbia Gas of Maryland, Incorporated</v>
          </cell>
          <cell r="C250" t="str">
            <v>BBB</v>
          </cell>
        </row>
        <row r="251">
          <cell r="B251" t="str">
            <v>Columbia Gas of Ohio, Incorporated</v>
          </cell>
          <cell r="C251" t="str">
            <v>BBB</v>
          </cell>
        </row>
        <row r="252">
          <cell r="B252" t="str">
            <v>Columbia Gas of Pennsylvania, Inc.</v>
          </cell>
          <cell r="C252" t="str">
            <v>BBB</v>
          </cell>
        </row>
        <row r="253">
          <cell r="B253" t="str">
            <v>Columbia Gas of Virginia, Incorporated</v>
          </cell>
          <cell r="C253" t="str">
            <v>BBB</v>
          </cell>
        </row>
        <row r="254">
          <cell r="B254" t="str">
            <v>Connecticut Natural Gas Corporation</v>
          </cell>
          <cell r="C254" t="str">
            <v>BBB+</v>
          </cell>
        </row>
        <row r="255">
          <cell r="B255" t="str">
            <v>Consolidated Edison Company of New York, Inc.</v>
          </cell>
          <cell r="C255" t="str">
            <v>A</v>
          </cell>
        </row>
        <row r="256">
          <cell r="B256" t="str">
            <v>Consumers Energy Company</v>
          </cell>
          <cell r="C256" t="str">
            <v>BBB-</v>
          </cell>
        </row>
        <row r="257">
          <cell r="B257" t="str">
            <v>Delta Natural Gas Company, Inc.</v>
          </cell>
          <cell r="C257" t="str">
            <v/>
          </cell>
        </row>
        <row r="258">
          <cell r="B258" t="str">
            <v>Duke Energy Kentucky, Inc.</v>
          </cell>
          <cell r="C258" t="str">
            <v>A-</v>
          </cell>
        </row>
        <row r="259">
          <cell r="B259" t="str">
            <v>Duke Energy Ohio, Inc.</v>
          </cell>
          <cell r="C259" t="str">
            <v>A-</v>
          </cell>
        </row>
        <row r="260">
          <cell r="B260" t="str">
            <v>East Ohio Gas Company</v>
          </cell>
          <cell r="C260" t="str">
            <v>BBB</v>
          </cell>
        </row>
        <row r="261">
          <cell r="B261" t="str">
            <v>EnergyNorth Natural Gas Inc</v>
          </cell>
          <cell r="C261" t="str">
            <v>A-</v>
          </cell>
        </row>
        <row r="262">
          <cell r="B262" t="str">
            <v>Equitable Gas Company</v>
          </cell>
          <cell r="C262" t="str">
            <v>A-</v>
          </cell>
        </row>
        <row r="263">
          <cell r="B263" t="str">
            <v>Essex Gas Company</v>
          </cell>
          <cell r="C263" t="str">
            <v>A-</v>
          </cell>
        </row>
        <row r="264">
          <cell r="B264" t="str">
            <v>Hope Gas, Inc.</v>
          </cell>
          <cell r="C264" t="str">
            <v>BBB</v>
          </cell>
        </row>
        <row r="265">
          <cell r="B265" t="str">
            <v>Indiana Gas Company, Inc.</v>
          </cell>
          <cell r="C265" t="str">
            <v>A-</v>
          </cell>
        </row>
        <row r="266">
          <cell r="B266" t="str">
            <v>Intermountain Gas Company</v>
          </cell>
          <cell r="C266" t="str">
            <v/>
          </cell>
        </row>
        <row r="267">
          <cell r="B267" t="str">
            <v>Kansas Gas Service Company</v>
          </cell>
          <cell r="C267" t="str">
            <v>BBB-</v>
          </cell>
        </row>
        <row r="268">
          <cell r="B268" t="str">
            <v>KeySpan Gas East Corporation</v>
          </cell>
          <cell r="C268" t="str">
            <v>A-</v>
          </cell>
        </row>
        <row r="269">
          <cell r="B269" t="str">
            <v>Laclede Gas Company</v>
          </cell>
          <cell r="C269" t="str">
            <v>A</v>
          </cell>
        </row>
        <row r="270">
          <cell r="B270" t="str">
            <v>Louisville Gas and Electric Company</v>
          </cell>
          <cell r="C270" t="str">
            <v>BBB+</v>
          </cell>
        </row>
        <row r="271">
          <cell r="B271" t="str">
            <v>Madison Gas and Electric Company</v>
          </cell>
          <cell r="C271" t="str">
            <v>AA-</v>
          </cell>
        </row>
        <row r="272">
          <cell r="B272" t="str">
            <v>Michigan Consolidated Gas Company</v>
          </cell>
          <cell r="C272" t="str">
            <v>BBB</v>
          </cell>
        </row>
        <row r="273">
          <cell r="B273" t="str">
            <v>Michigan Gas Utilities Corporation</v>
          </cell>
          <cell r="C273" t="str">
            <v>A-</v>
          </cell>
        </row>
        <row r="274">
          <cell r="B274" t="str">
            <v>Mobile Gas Service Corporation</v>
          </cell>
          <cell r="C274" t="str">
            <v/>
          </cell>
        </row>
        <row r="275">
          <cell r="B275" t="str">
            <v>Mountaineer Gas Company</v>
          </cell>
          <cell r="C275" t="str">
            <v/>
          </cell>
        </row>
        <row r="276">
          <cell r="B276" t="str">
            <v>Narragansett Electric Company</v>
          </cell>
          <cell r="C276" t="str">
            <v>A-</v>
          </cell>
        </row>
        <row r="277">
          <cell r="B277" t="str">
            <v>National Fuel Gas Distribution Corporation</v>
          </cell>
          <cell r="C277" t="str">
            <v>BBB+</v>
          </cell>
        </row>
        <row r="278">
          <cell r="B278" t="str">
            <v>New Jersey Natural Gas Company</v>
          </cell>
          <cell r="C278" t="str">
            <v>A+</v>
          </cell>
        </row>
        <row r="279">
          <cell r="B279" t="str">
            <v>New York State Electric &amp; Gas Corp</v>
          </cell>
          <cell r="C279" t="str">
            <v>BBB+</v>
          </cell>
        </row>
        <row r="280">
          <cell r="B280" t="str">
            <v>Niagara Mohawk Power Corporation</v>
          </cell>
          <cell r="C280" t="str">
            <v>A-</v>
          </cell>
        </row>
        <row r="281">
          <cell r="B281" t="str">
            <v>North Shore Gas Company</v>
          </cell>
          <cell r="C281" t="str">
            <v>A-</v>
          </cell>
        </row>
        <row r="282">
          <cell r="B282" t="str">
            <v>Northern Illinois Gas Company</v>
          </cell>
          <cell r="C282" t="str">
            <v>AA</v>
          </cell>
        </row>
        <row r="283">
          <cell r="B283" t="str">
            <v>Northern Indiana Fuel &amp; Light Company, Inc.</v>
          </cell>
          <cell r="C283" t="str">
            <v>BBB</v>
          </cell>
        </row>
        <row r="284">
          <cell r="B284" t="str">
            <v>Northern Indiana Public Service Co.</v>
          </cell>
          <cell r="C284" t="str">
            <v>BBB</v>
          </cell>
        </row>
        <row r="285">
          <cell r="B285" t="str">
            <v>Northern States Power Company - MN</v>
          </cell>
          <cell r="C285" t="str">
            <v>BBB+</v>
          </cell>
        </row>
        <row r="286">
          <cell r="B286" t="str">
            <v>Northern States Power Company - WI</v>
          </cell>
          <cell r="C286" t="str">
            <v>A-</v>
          </cell>
        </row>
        <row r="287">
          <cell r="B287" t="str">
            <v>Northern Utilities, Inc.</v>
          </cell>
          <cell r="C287" t="str">
            <v>BBB</v>
          </cell>
        </row>
        <row r="288">
          <cell r="B288" t="str">
            <v>Northwest Natural Gas Company</v>
          </cell>
          <cell r="C288" t="str">
            <v>AA-</v>
          </cell>
        </row>
        <row r="289">
          <cell r="B289" t="str">
            <v>NorthWestern Energy Division</v>
          </cell>
          <cell r="C289" t="str">
            <v>BB+</v>
          </cell>
        </row>
        <row r="290">
          <cell r="B290" t="str">
            <v>NSTAR Gas Company</v>
          </cell>
          <cell r="C290" t="str">
            <v>A+</v>
          </cell>
        </row>
        <row r="291">
          <cell r="B291" t="str">
            <v>Oklahoma Natural Gas Company</v>
          </cell>
          <cell r="C291" t="str">
            <v>BBB</v>
          </cell>
        </row>
        <row r="292">
          <cell r="B292" t="str">
            <v>Orange and Rockland Utilities, Inc.</v>
          </cell>
          <cell r="C292" t="str">
            <v>A</v>
          </cell>
        </row>
        <row r="293">
          <cell r="B293" t="str">
            <v>Pacific Gas and Electric Company</v>
          </cell>
          <cell r="C293" t="str">
            <v>BBB+</v>
          </cell>
        </row>
        <row r="294">
          <cell r="B294" t="str">
            <v>PECO Energy Company</v>
          </cell>
          <cell r="C294" t="str">
            <v>BBB+</v>
          </cell>
        </row>
        <row r="295">
          <cell r="B295" t="str">
            <v>Peoples Gas Light and Coke Company</v>
          </cell>
          <cell r="C295" t="str">
            <v>A-</v>
          </cell>
        </row>
        <row r="296">
          <cell r="B296" t="str">
            <v>Peoples Gas System</v>
          </cell>
          <cell r="C296" t="str">
            <v>BBB-</v>
          </cell>
        </row>
        <row r="297">
          <cell r="B297" t="str">
            <v>Peoples Natural Gas Company</v>
          </cell>
          <cell r="C297" t="str">
            <v>BBB</v>
          </cell>
        </row>
        <row r="298">
          <cell r="B298" t="str">
            <v>Public Service Company of Colorado</v>
          </cell>
          <cell r="C298" t="str">
            <v>BBB+</v>
          </cell>
        </row>
        <row r="299">
          <cell r="B299" t="str">
            <v>Public Service Company of New Mexico</v>
          </cell>
          <cell r="C299" t="str">
            <v>BBB</v>
          </cell>
        </row>
        <row r="300">
          <cell r="B300" t="str">
            <v>Public Service Electric and Gas Company</v>
          </cell>
          <cell r="C300" t="str">
            <v>BBB</v>
          </cell>
        </row>
        <row r="301">
          <cell r="B301" t="str">
            <v>Puget Sound Energy, Inc.</v>
          </cell>
          <cell r="C301" t="str">
            <v>BBB-</v>
          </cell>
        </row>
        <row r="302">
          <cell r="B302" t="str">
            <v>Questar Gas Company</v>
          </cell>
          <cell r="C302" t="str">
            <v>A-</v>
          </cell>
        </row>
        <row r="303">
          <cell r="B303" t="str">
            <v>Rochester Gas and Electric Corp</v>
          </cell>
          <cell r="C303" t="str">
            <v>BBB+</v>
          </cell>
        </row>
        <row r="304">
          <cell r="B304" t="str">
            <v>Sierra Pacific Power Company</v>
          </cell>
          <cell r="C304" t="str">
            <v>BB-</v>
          </cell>
        </row>
        <row r="305">
          <cell r="B305" t="str">
            <v>South Jersey Gas Company</v>
          </cell>
          <cell r="C305" t="str">
            <v>BBB+</v>
          </cell>
        </row>
        <row r="306">
          <cell r="B306" t="str">
            <v>Southern Connecticut Gas Company</v>
          </cell>
          <cell r="C306" t="str">
            <v>BBB+</v>
          </cell>
        </row>
        <row r="307">
          <cell r="B307" t="str">
            <v>Southern Indiana Gas and Electric Company, Inc.</v>
          </cell>
          <cell r="C307" t="str">
            <v>A-</v>
          </cell>
        </row>
        <row r="308">
          <cell r="B308" t="str">
            <v>Texas Gas Service Company</v>
          </cell>
          <cell r="C308" t="str">
            <v>BBB</v>
          </cell>
        </row>
        <row r="309">
          <cell r="B309" t="str">
            <v>UGI Penn Natural Gas, Inc.</v>
          </cell>
          <cell r="C309" t="str">
            <v>A</v>
          </cell>
        </row>
        <row r="310">
          <cell r="B310" t="str">
            <v>UGI Utilities, Inc.</v>
          </cell>
          <cell r="C310" t="str">
            <v>A</v>
          </cell>
        </row>
        <row r="311">
          <cell r="B311" t="str">
            <v>Union Electric Company</v>
          </cell>
          <cell r="C311" t="str">
            <v>BBB-</v>
          </cell>
        </row>
        <row r="312">
          <cell r="B312" t="str">
            <v>Vectren Energy Delivery of Ohio, Inc.</v>
          </cell>
          <cell r="C312" t="str">
            <v>A-</v>
          </cell>
        </row>
        <row r="313">
          <cell r="B313" t="str">
            <v>Vermont Gas Systems, Inc.</v>
          </cell>
          <cell r="C313" t="str">
            <v>A-</v>
          </cell>
        </row>
        <row r="314">
          <cell r="B314" t="str">
            <v>Virginia Natural Gas, Inc.</v>
          </cell>
          <cell r="C314" t="str">
            <v>A-</v>
          </cell>
        </row>
        <row r="315">
          <cell r="B315" t="str">
            <v>Washington Gas Light Company</v>
          </cell>
          <cell r="C315" t="str">
            <v>AA-</v>
          </cell>
        </row>
        <row r="316">
          <cell r="B316" t="str">
            <v>Wisconsin Electric Power Company</v>
          </cell>
          <cell r="C316" t="str">
            <v>A-</v>
          </cell>
        </row>
        <row r="317">
          <cell r="B317" t="str">
            <v>Wisconsin Gas LLC</v>
          </cell>
          <cell r="C317" t="str">
            <v>A-</v>
          </cell>
        </row>
        <row r="318">
          <cell r="B318" t="str">
            <v>Wisconsin Public Service Corp</v>
          </cell>
          <cell r="C318" t="str">
            <v>A</v>
          </cell>
        </row>
        <row r="319">
          <cell r="B319" t="str">
            <v>Yankee Gas Services Company</v>
          </cell>
          <cell r="C319" t="str">
            <v>BBB</v>
          </cell>
        </row>
        <row r="320">
          <cell r="B320" t="str">
            <v>CenterPoint Energy Resources Corp.</v>
          </cell>
          <cell r="C320" t="str">
            <v>BBB</v>
          </cell>
        </row>
        <row r="321">
          <cell r="B321" t="str">
            <v>Enstar Natural Gas Co</v>
          </cell>
          <cell r="C321" t="str">
            <v>BB-</v>
          </cell>
        </row>
        <row r="322">
          <cell r="B322" t="str">
            <v>Entergy Gulf States, Inc.</v>
          </cell>
          <cell r="C322" t="str">
            <v>BBB</v>
          </cell>
        </row>
        <row r="323">
          <cell r="B323" t="str">
            <v>MDU Resources Group, Inc.</v>
          </cell>
          <cell r="C323" t="str">
            <v>BBB+</v>
          </cell>
        </row>
        <row r="324">
          <cell r="B324" t="str">
            <v>Pivotal Utility Holdings, Inc.</v>
          </cell>
          <cell r="C324" t="str">
            <v>A-</v>
          </cell>
        </row>
        <row r="325">
          <cell r="B325" t="str">
            <v>Piedmont Natural Gas Company, Inc.</v>
          </cell>
          <cell r="C325" t="str">
            <v>A</v>
          </cell>
        </row>
        <row r="326">
          <cell r="B326" t="str">
            <v>PPL Gas Utilities Corporation</v>
          </cell>
          <cell r="C326" t="str">
            <v>BBB</v>
          </cell>
        </row>
        <row r="327">
          <cell r="B327" t="str">
            <v>SEMCO Energy, Inc.</v>
          </cell>
          <cell r="C327" t="str">
            <v>BB-</v>
          </cell>
        </row>
        <row r="328">
          <cell r="B328" t="str">
            <v>Southwest Gas Corporation</v>
          </cell>
          <cell r="C328" t="str">
            <v>BBB-</v>
          </cell>
        </row>
        <row r="337">
          <cell r="A337" t="str">
            <v>AAA</v>
          </cell>
          <cell r="B337">
            <v>22</v>
          </cell>
          <cell r="C337" t="str">
            <v>AAA</v>
          </cell>
        </row>
        <row r="338">
          <cell r="A338" t="str">
            <v>AA+</v>
          </cell>
          <cell r="B338">
            <v>21</v>
          </cell>
          <cell r="C338" t="str">
            <v>AA+</v>
          </cell>
        </row>
        <row r="339">
          <cell r="A339" t="str">
            <v>AA</v>
          </cell>
          <cell r="B339">
            <v>20</v>
          </cell>
          <cell r="C339" t="str">
            <v>AA</v>
          </cell>
        </row>
        <row r="340">
          <cell r="A340" t="str">
            <v>AA-</v>
          </cell>
          <cell r="B340">
            <v>19</v>
          </cell>
          <cell r="C340" t="str">
            <v>AA-</v>
          </cell>
        </row>
        <row r="341">
          <cell r="A341" t="str">
            <v>A+</v>
          </cell>
          <cell r="B341">
            <v>18</v>
          </cell>
          <cell r="C341" t="str">
            <v>A+</v>
          </cell>
        </row>
        <row r="342">
          <cell r="A342" t="str">
            <v>A</v>
          </cell>
          <cell r="B342">
            <v>17</v>
          </cell>
          <cell r="C342" t="str">
            <v>A</v>
          </cell>
        </row>
        <row r="343">
          <cell r="A343" t="str">
            <v>A-</v>
          </cell>
          <cell r="B343">
            <v>16</v>
          </cell>
          <cell r="C343" t="str">
            <v>A-</v>
          </cell>
        </row>
        <row r="344">
          <cell r="A344" t="str">
            <v>BBB+</v>
          </cell>
          <cell r="B344">
            <v>15</v>
          </cell>
          <cell r="C344" t="str">
            <v>BBB+</v>
          </cell>
        </row>
        <row r="345">
          <cell r="A345" t="str">
            <v>BBB</v>
          </cell>
          <cell r="B345">
            <v>14</v>
          </cell>
          <cell r="C345" t="str">
            <v>BBB</v>
          </cell>
        </row>
        <row r="346">
          <cell r="A346" t="str">
            <v>BBB-</v>
          </cell>
          <cell r="B346">
            <v>13</v>
          </cell>
          <cell r="C346" t="str">
            <v>BBB-</v>
          </cell>
        </row>
        <row r="347">
          <cell r="A347" t="str">
            <v>BB+</v>
          </cell>
          <cell r="B347">
            <v>12</v>
          </cell>
          <cell r="C347" t="str">
            <v>BB+</v>
          </cell>
        </row>
        <row r="348">
          <cell r="A348" t="str">
            <v>BB</v>
          </cell>
          <cell r="B348">
            <v>11</v>
          </cell>
          <cell r="C348" t="str">
            <v>BB</v>
          </cell>
        </row>
        <row r="349">
          <cell r="A349" t="str">
            <v>BB-</v>
          </cell>
          <cell r="B349">
            <v>10</v>
          </cell>
          <cell r="C349" t="str">
            <v>BB-</v>
          </cell>
        </row>
        <row r="350">
          <cell r="A350" t="str">
            <v>B+</v>
          </cell>
          <cell r="B350">
            <v>9</v>
          </cell>
          <cell r="C350" t="str">
            <v>B+</v>
          </cell>
        </row>
        <row r="351">
          <cell r="A351" t="str">
            <v>B</v>
          </cell>
          <cell r="B351">
            <v>8</v>
          </cell>
          <cell r="C351" t="str">
            <v>B</v>
          </cell>
        </row>
        <row r="352">
          <cell r="A352" t="str">
            <v>B-</v>
          </cell>
          <cell r="B352">
            <v>7</v>
          </cell>
          <cell r="C352" t="str">
            <v>B-</v>
          </cell>
        </row>
        <row r="353">
          <cell r="A353" t="str">
            <v>CCC+</v>
          </cell>
          <cell r="B353">
            <v>6</v>
          </cell>
          <cell r="C353" t="str">
            <v>CCC+</v>
          </cell>
        </row>
        <row r="354">
          <cell r="A354" t="str">
            <v>CCC</v>
          </cell>
          <cell r="B354">
            <v>5</v>
          </cell>
          <cell r="C354" t="str">
            <v>CCC</v>
          </cell>
        </row>
        <row r="355">
          <cell r="A355" t="str">
            <v>CCC-</v>
          </cell>
          <cell r="B355">
            <v>4</v>
          </cell>
          <cell r="C355" t="str">
            <v>CCC-</v>
          </cell>
        </row>
        <row r="356">
          <cell r="A356" t="str">
            <v>CC</v>
          </cell>
          <cell r="B356">
            <v>3</v>
          </cell>
          <cell r="C356" t="str">
            <v>CC</v>
          </cell>
        </row>
        <row r="357">
          <cell r="A357" t="str">
            <v>C</v>
          </cell>
          <cell r="B357">
            <v>2</v>
          </cell>
          <cell r="C357" t="str">
            <v>C</v>
          </cell>
        </row>
        <row r="358">
          <cell r="A358" t="str">
            <v>D</v>
          </cell>
          <cell r="B358">
            <v>1</v>
          </cell>
          <cell r="C358" t="str">
            <v>D</v>
          </cell>
        </row>
        <row r="359">
          <cell r="A359">
            <v>0</v>
          </cell>
          <cell r="B359" t="str">
            <v/>
          </cell>
          <cell r="C3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9.140625" defaultRowHeight="15"/>
  <cols>
    <col min="1" max="1" width="9.140625" style="2" customWidth="1"/>
    <col min="2" max="2" width="33.57421875" style="2" bestFit="1" customWidth="1"/>
    <col min="3" max="3" width="10.421875" style="2" bestFit="1" customWidth="1"/>
    <col min="4" max="4" width="7.7109375" style="2" bestFit="1" customWidth="1"/>
    <col min="5" max="5" width="10.421875" style="2" bestFit="1" customWidth="1"/>
    <col min="6" max="6" width="6.140625" style="2" bestFit="1" customWidth="1"/>
    <col min="7" max="7" width="9.140625" style="2" customWidth="1"/>
    <col min="8" max="8" width="42.28125" style="2" bestFit="1" customWidth="1"/>
    <col min="9" max="9" width="9.28125" style="2" bestFit="1" customWidth="1"/>
    <col min="10" max="16384" width="9.140625" style="2" customWidth="1"/>
  </cols>
  <sheetData>
    <row r="1" spans="2:6" s="1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1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33.75">
      <c r="B4" s="3"/>
      <c r="C4" s="4" t="s">
        <v>2</v>
      </c>
      <c r="D4" s="4" t="s">
        <v>81</v>
      </c>
      <c r="E4" s="5" t="s">
        <v>79</v>
      </c>
      <c r="F4" s="3" t="s">
        <v>3</v>
      </c>
    </row>
    <row r="5" spans="2:6" ht="11.25">
      <c r="B5" s="6"/>
      <c r="C5" s="7"/>
      <c r="D5" s="7"/>
      <c r="E5" s="8"/>
      <c r="F5" s="6"/>
    </row>
    <row r="6" spans="2:9" ht="11.25">
      <c r="B6" s="9" t="s">
        <v>4</v>
      </c>
      <c r="C6" s="10">
        <v>815114</v>
      </c>
      <c r="D6" s="10">
        <v>68035.945</v>
      </c>
      <c r="E6" s="11">
        <f>'[1]Perform - Metrics'!$D$15</f>
        <v>11.980637587969124</v>
      </c>
      <c r="F6" s="12">
        <f>_xlfn.IFERROR(RANK(E6,E$6:E$25,1),"")</f>
        <v>10</v>
      </c>
      <c r="H6" s="13" t="str">
        <f>B$22</f>
        <v>San Diego Gas &amp; Electric Co.</v>
      </c>
      <c r="I6" s="14">
        <f>E$22</f>
        <v>8.594008634302872</v>
      </c>
    </row>
    <row r="7" spans="2:9" ht="11.25">
      <c r="B7" s="9" t="s">
        <v>5</v>
      </c>
      <c r="C7" s="10">
        <v>1028597</v>
      </c>
      <c r="D7" s="10">
        <v>63046.773</v>
      </c>
      <c r="E7" s="11">
        <f>'[1]Perform - Metrics'!D19</f>
        <v>16.314823916523054</v>
      </c>
      <c r="F7" s="12">
        <f aca="true" t="shared" si="0" ref="F7:F25">_xlfn.IFERROR(RANK(E7,E$6:E$25,1),"")</f>
        <v>20</v>
      </c>
      <c r="H7" s="13" t="str">
        <f>B$14</f>
        <v>MidAmerican Energy Company</v>
      </c>
      <c r="I7" s="14">
        <f>E$14</f>
        <v>8.859225253760203</v>
      </c>
    </row>
    <row r="8" spans="2:9" ht="11.25">
      <c r="B8" s="9" t="s">
        <v>6</v>
      </c>
      <c r="C8" s="10">
        <v>2001680</v>
      </c>
      <c r="D8" s="10">
        <v>154820.546</v>
      </c>
      <c r="E8" s="11">
        <f>'[1]Perform - Metrics'!D20</f>
        <v>12.929033333857381</v>
      </c>
      <c r="F8" s="12">
        <f t="shared" si="0"/>
        <v>14</v>
      </c>
      <c r="H8" s="13" t="str">
        <f>B$11</f>
        <v>Kansas Gas Service Company</v>
      </c>
      <c r="I8" s="14">
        <f>E$11</f>
        <v>9.524311889073509</v>
      </c>
    </row>
    <row r="9" spans="2:9" ht="11.25">
      <c r="B9" s="9" t="s">
        <v>7</v>
      </c>
      <c r="C9" s="10">
        <v>1522084</v>
      </c>
      <c r="D9" s="10">
        <v>127347.412</v>
      </c>
      <c r="E9" s="11">
        <f>'[1]Perform - Metrics'!$D$39</f>
        <v>11.9522177647395</v>
      </c>
      <c r="F9" s="12">
        <f t="shared" si="0"/>
        <v>9</v>
      </c>
      <c r="H9" s="13" t="str">
        <f>B$21</f>
        <v>Questar Gas Company</v>
      </c>
      <c r="I9" s="14">
        <f>E$21</f>
        <v>9.552118176390307</v>
      </c>
    </row>
    <row r="10" spans="2:9" ht="11.25">
      <c r="B10" s="9" t="s">
        <v>8</v>
      </c>
      <c r="C10" s="10">
        <v>733362</v>
      </c>
      <c r="D10" s="10">
        <v>56422</v>
      </c>
      <c r="E10" s="11">
        <f>'[1]Perform - Metrics'!$D$60</f>
        <v>12.997802275708057</v>
      </c>
      <c r="F10" s="12">
        <f t="shared" si="0"/>
        <v>15</v>
      </c>
      <c r="H10" s="13" t="str">
        <f>B$25</f>
        <v>Wisconsin Gas LLC</v>
      </c>
      <c r="I10" s="14">
        <f>E$25</f>
        <v>11.305795093900871</v>
      </c>
    </row>
    <row r="11" spans="2:9" ht="11.25">
      <c r="B11" s="9" t="s">
        <v>9</v>
      </c>
      <c r="C11" s="10">
        <v>780386</v>
      </c>
      <c r="D11" s="10">
        <v>81936.208</v>
      </c>
      <c r="E11" s="11">
        <f>'[1]Perform - Metrics'!$D$63</f>
        <v>9.524311889073509</v>
      </c>
      <c r="F11" s="12">
        <f t="shared" si="0"/>
        <v>3</v>
      </c>
      <c r="H11" s="13" t="str">
        <f>B$23</f>
        <v>Texas Gas Service Company</v>
      </c>
      <c r="I11" s="14">
        <f>E$23</f>
        <v>11.45002770297445</v>
      </c>
    </row>
    <row r="12" spans="2:9" ht="11.25">
      <c r="B12" s="9" t="s">
        <v>10</v>
      </c>
      <c r="C12" s="10">
        <v>979165</v>
      </c>
      <c r="D12" s="10">
        <v>68437.168</v>
      </c>
      <c r="E12" s="11">
        <f>'[1]Perform - Metrics'!$D$67</f>
        <v>14.307503197677612</v>
      </c>
      <c r="F12" s="12">
        <f t="shared" si="0"/>
        <v>17</v>
      </c>
      <c r="H12" s="13" t="str">
        <f>B$16</f>
        <v>Northern Indiana Public Service Co.</v>
      </c>
      <c r="I12" s="14">
        <f>E$16</f>
        <v>11.754859653528735</v>
      </c>
    </row>
    <row r="13" spans="2:9" ht="11.25">
      <c r="B13" s="9" t="s">
        <v>11</v>
      </c>
      <c r="C13" s="10">
        <v>1592372</v>
      </c>
      <c r="D13" s="10">
        <v>135188.133</v>
      </c>
      <c r="E13" s="11">
        <f>'[1]Perform - Metrics'!$D$71</f>
        <v>11.778933288471407</v>
      </c>
      <c r="F13" s="12">
        <f t="shared" si="0"/>
        <v>8</v>
      </c>
      <c r="H13" s="13" t="str">
        <f>B$13</f>
        <v>Michigan Consolidated Gas Company</v>
      </c>
      <c r="I13" s="14">
        <f>E$13</f>
        <v>11.778933288471407</v>
      </c>
    </row>
    <row r="14" spans="2:9" ht="11.25">
      <c r="B14" s="9" t="s">
        <v>12</v>
      </c>
      <c r="C14" s="10">
        <v>1039395</v>
      </c>
      <c r="D14" s="10">
        <v>117323.46455</v>
      </c>
      <c r="E14" s="11">
        <f>'[1]Perform - Metrics'!$D$73</f>
        <v>8.859225253760203</v>
      </c>
      <c r="F14" s="12">
        <f t="shared" si="0"/>
        <v>2</v>
      </c>
      <c r="H14" s="13" t="str">
        <f>B$9</f>
        <v>Consolidated Edison Company of New York, Inc.</v>
      </c>
      <c r="I14" s="14">
        <f>E$9</f>
        <v>11.9522177647395</v>
      </c>
    </row>
    <row r="15" spans="2:9" ht="11.25">
      <c r="B15" s="9" t="s">
        <v>13</v>
      </c>
      <c r="C15" s="10">
        <v>1030944</v>
      </c>
      <c r="D15" s="10">
        <v>69917.666</v>
      </c>
      <c r="E15" s="11">
        <f>'[1]Perform - Metrics'!$D$82</f>
        <v>14.74511463240206</v>
      </c>
      <c r="F15" s="12">
        <f t="shared" si="0"/>
        <v>18</v>
      </c>
      <c r="H15" s="13" t="str">
        <f>B$6</f>
        <v>Baltimore Gas and Electric Company</v>
      </c>
      <c r="I15" s="14">
        <f>E$6</f>
        <v>11.980637587969124</v>
      </c>
    </row>
    <row r="16" spans="2:9" ht="11.25">
      <c r="B16" s="9" t="s">
        <v>14</v>
      </c>
      <c r="C16" s="10">
        <v>934864</v>
      </c>
      <c r="D16" s="10">
        <v>79530.001</v>
      </c>
      <c r="E16" s="11">
        <f>'[1]Perform - Metrics'!$D$90</f>
        <v>11.754859653528735</v>
      </c>
      <c r="F16" s="12">
        <f t="shared" si="0"/>
        <v>7</v>
      </c>
      <c r="H16" s="13" t="str">
        <f>B$17</f>
        <v>Northwest Natural Gas Company</v>
      </c>
      <c r="I16" s="14">
        <f>E$17</f>
        <v>12.226758648583283</v>
      </c>
    </row>
    <row r="17" spans="2:9" ht="11.25">
      <c r="B17" s="9" t="s">
        <v>15</v>
      </c>
      <c r="C17" s="10">
        <v>980178</v>
      </c>
      <c r="D17" s="10">
        <v>80166.627</v>
      </c>
      <c r="E17" s="11">
        <f>'[1]Perform - Metrics'!$D$94</f>
        <v>12.226758648583283</v>
      </c>
      <c r="F17" s="12">
        <f t="shared" si="0"/>
        <v>11</v>
      </c>
      <c r="H17" s="13" t="str">
        <f>B$20</f>
        <v>Puget Sound Energy, Inc.</v>
      </c>
      <c r="I17" s="14">
        <f>E$20</f>
        <v>12.442375184041552</v>
      </c>
    </row>
    <row r="18" spans="2:9" ht="11.25">
      <c r="B18" s="9" t="s">
        <v>16</v>
      </c>
      <c r="C18" s="10">
        <v>721792</v>
      </c>
      <c r="D18" s="10">
        <v>57644.872</v>
      </c>
      <c r="E18" s="11">
        <f>'[1]Perform - Metrics'!$D$99</f>
        <v>12.521356626483618</v>
      </c>
      <c r="F18" s="12">
        <f t="shared" si="0"/>
        <v>13</v>
      </c>
      <c r="H18" s="13" t="str">
        <f>B$18</f>
        <v>Oklahoma Natural Gas Company</v>
      </c>
      <c r="I18" s="14">
        <f>E$18</f>
        <v>12.521356626483618</v>
      </c>
    </row>
    <row r="19" spans="2:9" ht="11.25">
      <c r="B19" s="9" t="s">
        <v>17</v>
      </c>
      <c r="C19" s="10">
        <v>1294623</v>
      </c>
      <c r="D19" s="10">
        <v>98978.55</v>
      </c>
      <c r="E19" s="11">
        <f>'[1]Perform - Metrics'!$D$103</f>
        <v>13.07983396402554</v>
      </c>
      <c r="F19" s="12">
        <f t="shared" si="0"/>
        <v>16</v>
      </c>
      <c r="H19" s="13" t="str">
        <f>B$8</f>
        <v>Brooklyn Union Gas Company</v>
      </c>
      <c r="I19" s="14">
        <f>E$8</f>
        <v>12.929033333857381</v>
      </c>
    </row>
    <row r="20" spans="2:9" ht="11.25">
      <c r="B20" s="9" t="s">
        <v>18</v>
      </c>
      <c r="C20" s="10">
        <v>1090355</v>
      </c>
      <c r="D20" s="10">
        <v>87632.384</v>
      </c>
      <c r="E20" s="11">
        <f>'[1]Perform - Metrics'!D116</f>
        <v>12.442375184041552</v>
      </c>
      <c r="F20" s="12">
        <f t="shared" si="0"/>
        <v>12</v>
      </c>
      <c r="H20" s="13" t="str">
        <f>B$10</f>
        <v>Indiana Gas Company, Inc.</v>
      </c>
      <c r="I20" s="14">
        <f>E$10</f>
        <v>12.997802275708057</v>
      </c>
    </row>
    <row r="21" spans="2:9" ht="12.75">
      <c r="B21" s="15" t="s">
        <v>19</v>
      </c>
      <c r="C21" s="16">
        <v>1023739</v>
      </c>
      <c r="D21" s="16">
        <v>107174.03</v>
      </c>
      <c r="E21" s="17">
        <f>'[1]Perform - Metrics'!D117</f>
        <v>9.552118176390307</v>
      </c>
      <c r="F21" s="18">
        <f t="shared" si="0"/>
        <v>4</v>
      </c>
      <c r="H21" s="13" t="str">
        <f>B$19</f>
        <v>Peoples Gas Light and Coke Company</v>
      </c>
      <c r="I21" s="14">
        <f>E$19</f>
        <v>13.07983396402554</v>
      </c>
    </row>
    <row r="22" spans="2:9" ht="11.25">
      <c r="B22" s="9" t="s">
        <v>20</v>
      </c>
      <c r="C22" s="10">
        <v>570101</v>
      </c>
      <c r="D22" s="10">
        <v>66337.029</v>
      </c>
      <c r="E22" s="11">
        <f>'[1]Perform - Metrics'!$D$119</f>
        <v>8.594008634302872</v>
      </c>
      <c r="F22" s="12">
        <f t="shared" si="0"/>
        <v>1</v>
      </c>
      <c r="H22" s="13" t="str">
        <f>B$12</f>
        <v>Laclede Gas Company</v>
      </c>
      <c r="I22" s="14">
        <f>E$12</f>
        <v>14.307503197677612</v>
      </c>
    </row>
    <row r="23" spans="2:9" ht="11.25">
      <c r="B23" s="9" t="s">
        <v>21</v>
      </c>
      <c r="C23" s="10">
        <v>349519</v>
      </c>
      <c r="D23" s="10">
        <v>30525.603</v>
      </c>
      <c r="E23" s="11">
        <f>'[1]Perform - Metrics'!$D$133</f>
        <v>11.45002770297445</v>
      </c>
      <c r="F23" s="12">
        <f t="shared" si="0"/>
        <v>6</v>
      </c>
      <c r="H23" s="13" t="str">
        <f>B$15</f>
        <v>National Fuel Gas Distribution Corporation</v>
      </c>
      <c r="I23" s="14">
        <f>E$15</f>
        <v>14.74511463240206</v>
      </c>
    </row>
    <row r="24" spans="2:9" ht="11.25">
      <c r="B24" s="9" t="s">
        <v>22</v>
      </c>
      <c r="C24" s="10">
        <v>1224733</v>
      </c>
      <c r="D24" s="10">
        <v>76009.742</v>
      </c>
      <c r="E24" s="11">
        <f>'[1]Perform - Metrics'!$D$141</f>
        <v>16.112842482743858</v>
      </c>
      <c r="F24" s="12">
        <f t="shared" si="0"/>
        <v>19</v>
      </c>
      <c r="H24" s="13" t="str">
        <f>B$24</f>
        <v>Washington Gas Light Company</v>
      </c>
      <c r="I24" s="14">
        <f>E$24</f>
        <v>16.112842482743858</v>
      </c>
    </row>
    <row r="25" spans="2:9" ht="11.25">
      <c r="B25" s="9" t="s">
        <v>23</v>
      </c>
      <c r="C25" s="10">
        <v>763765</v>
      </c>
      <c r="D25" s="10">
        <v>67555.178</v>
      </c>
      <c r="E25" s="11">
        <f>'[1]Perform - Metrics'!$D$144</f>
        <v>11.305795093900871</v>
      </c>
      <c r="F25" s="12">
        <f t="shared" si="0"/>
        <v>5</v>
      </c>
      <c r="H25" s="13" t="str">
        <f>B$7</f>
        <v>Boston Gas Company</v>
      </c>
      <c r="I25" s="14">
        <f>E$7</f>
        <v>16.314823916523054</v>
      </c>
    </row>
    <row r="26" spans="2:6" ht="11.25">
      <c r="B26" s="6"/>
      <c r="C26" s="19"/>
      <c r="D26" s="19"/>
      <c r="E26" s="20"/>
      <c r="F26" s="6"/>
    </row>
    <row r="27" spans="2:6" ht="11.25">
      <c r="B27" s="21" t="s">
        <v>24</v>
      </c>
      <c r="C27" s="10">
        <f>AVERAGE(C6:C20,C22:C25)</f>
        <v>1023843.6315789474</v>
      </c>
      <c r="D27" s="10">
        <f>AVERAGE(D6:D20,D22:D25)</f>
        <v>83518.70008157897</v>
      </c>
      <c r="E27" s="11">
        <f>AVERAGE(E6:E20,E22:E25)</f>
        <v>12.361971638461407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r:id="rId2"/>
  <headerFooter alignWithMargins="0">
    <oddHeader>&amp;C
&amp;"Garamond,Regular"2006
Individual Performance
Measures&amp;R&amp;"Garamond,Regular"Questar Gas Company
Docket No. 07-057-13
QGC Exhibit 4.4, Page &amp;P of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Normal="85"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9.140625" style="2" customWidth="1"/>
    <col min="2" max="2" width="33.57421875" style="2" bestFit="1" customWidth="1"/>
    <col min="3" max="3" width="12.28125" style="2" bestFit="1" customWidth="1"/>
    <col min="4" max="4" width="10.28125" style="2" customWidth="1"/>
    <col min="5" max="5" width="12.28125" style="2" bestFit="1" customWidth="1"/>
    <col min="6" max="6" width="6.140625" style="2" bestFit="1" customWidth="1"/>
    <col min="7" max="7" width="9.140625" style="2" customWidth="1"/>
    <col min="8" max="8" width="42.28125" style="2" bestFit="1" customWidth="1"/>
    <col min="9" max="16384" width="9.140625" style="2" customWidth="1"/>
  </cols>
  <sheetData>
    <row r="1" spans="2:6" s="1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49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56.25">
      <c r="B4" s="3"/>
      <c r="C4" s="4" t="s">
        <v>50</v>
      </c>
      <c r="D4" s="4" t="s">
        <v>40</v>
      </c>
      <c r="E4" s="5" t="s">
        <v>51</v>
      </c>
      <c r="F4" s="3" t="s">
        <v>3</v>
      </c>
    </row>
    <row r="5" spans="2:6" ht="11.25">
      <c r="B5" s="6"/>
      <c r="C5" s="7"/>
      <c r="D5" s="7"/>
      <c r="E5" s="8"/>
      <c r="F5" s="6"/>
    </row>
    <row r="6" spans="2:9" ht="11.25">
      <c r="B6" s="9" t="s">
        <v>4</v>
      </c>
      <c r="C6" s="10">
        <v>27994</v>
      </c>
      <c r="D6" s="10">
        <v>118921.930292</v>
      </c>
      <c r="E6" s="63">
        <f>'[1]Perform - Metrics'!$M$15</f>
        <v>0.23539812994343218</v>
      </c>
      <c r="F6" s="12">
        <f>_xlfn.IFERROR(RANK(E6,E$6:E$25,1),"")</f>
        <v>7</v>
      </c>
      <c r="H6" s="28" t="str">
        <f>B$16</f>
        <v>Northern Indiana Public Service Co.</v>
      </c>
      <c r="I6" s="89">
        <f>E$16</f>
        <v>0.14573690947218707</v>
      </c>
    </row>
    <row r="7" spans="2:9" ht="11.25">
      <c r="B7" s="9" t="s">
        <v>5</v>
      </c>
      <c r="C7" s="10">
        <v>29511</v>
      </c>
      <c r="D7" s="10">
        <v>120537.493</v>
      </c>
      <c r="E7" s="63">
        <f>'[1]Perform - Metrics'!M19</f>
        <v>0.24482838713096514</v>
      </c>
      <c r="F7" s="12">
        <f aca="true" t="shared" si="0" ref="F7:F25">_xlfn.IFERROR(RANK(E7,E$6:E$25,1),"")</f>
        <v>8</v>
      </c>
      <c r="H7" s="28" t="str">
        <f>B$18</f>
        <v>Oklahoma Natural Gas Company</v>
      </c>
      <c r="I7" s="89">
        <f>E$18</f>
        <v>0.19868278366681827</v>
      </c>
    </row>
    <row r="8" spans="2:9" ht="11.25">
      <c r="B8" s="9" t="s">
        <v>6</v>
      </c>
      <c r="C8" s="10">
        <v>81239</v>
      </c>
      <c r="D8" s="10">
        <v>217359.279</v>
      </c>
      <c r="E8" s="63">
        <f>'[1]Perform - Metrics'!M20</f>
        <v>0.3737544602363168</v>
      </c>
      <c r="F8" s="12">
        <f t="shared" si="0"/>
        <v>16</v>
      </c>
      <c r="H8" s="28" t="str">
        <f>B$9</f>
        <v>Consolidated Edison Company of New York, Inc.</v>
      </c>
      <c r="I8" s="89">
        <f>E$9</f>
        <v>0.20218192515393732</v>
      </c>
    </row>
    <row r="9" spans="2:9" ht="11.25">
      <c r="B9" s="9" t="s">
        <v>7</v>
      </c>
      <c r="C9" s="10">
        <v>47104</v>
      </c>
      <c r="D9" s="10">
        <v>232978.294</v>
      </c>
      <c r="E9" s="63">
        <f>'[1]Perform - Metrics'!$M$39</f>
        <v>0.20218192515393732</v>
      </c>
      <c r="F9" s="12">
        <f t="shared" si="0"/>
        <v>3</v>
      </c>
      <c r="H9" s="28" t="str">
        <f>B$21</f>
        <v>Questar Gas Company</v>
      </c>
      <c r="I9" s="89">
        <f>E$21</f>
        <v>0.2051446275930637</v>
      </c>
    </row>
    <row r="10" spans="2:9" ht="11.25">
      <c r="B10" s="9" t="s">
        <v>8</v>
      </c>
      <c r="C10" s="10">
        <v>26234</v>
      </c>
      <c r="D10" s="10">
        <v>105011</v>
      </c>
      <c r="E10" s="63">
        <f>'[1]Perform - Metrics'!$M$60</f>
        <v>0.24982144727695194</v>
      </c>
      <c r="F10" s="12">
        <f t="shared" si="0"/>
        <v>10</v>
      </c>
      <c r="H10" s="28" t="str">
        <f>B$17</f>
        <v>Northwest Natural Gas Company</v>
      </c>
      <c r="I10" s="89">
        <f>E$17</f>
        <v>0.22016198062672113</v>
      </c>
    </row>
    <row r="11" spans="2:9" ht="11.25">
      <c r="B11" s="9" t="s">
        <v>9</v>
      </c>
      <c r="C11" s="10">
        <v>26298</v>
      </c>
      <c r="D11" s="10">
        <v>90527.703</v>
      </c>
      <c r="E11" s="63">
        <f>'[1]Perform - Metrics'!$M$63</f>
        <v>0.29049671126638443</v>
      </c>
      <c r="F11" s="12">
        <f t="shared" si="0"/>
        <v>12</v>
      </c>
      <c r="H11" s="28" t="str">
        <f>B$14</f>
        <v>MidAmerican Energy Company</v>
      </c>
      <c r="I11" s="89">
        <f>E$14</f>
        <v>0.22795286143090396</v>
      </c>
    </row>
    <row r="12" spans="2:9" ht="11.25">
      <c r="B12" s="9" t="s">
        <v>10</v>
      </c>
      <c r="C12" s="10">
        <v>42804</v>
      </c>
      <c r="D12" s="10">
        <v>86698.2105</v>
      </c>
      <c r="E12" s="63">
        <f>'[1]Perform - Metrics'!$M$67</f>
        <v>0.49371261244198344</v>
      </c>
      <c r="F12" s="12">
        <f t="shared" si="0"/>
        <v>19</v>
      </c>
      <c r="H12" s="28" t="str">
        <f>B$6</f>
        <v>Baltimore Gas and Electric Company</v>
      </c>
      <c r="I12" s="89">
        <f>E$6</f>
        <v>0.23539812994343218</v>
      </c>
    </row>
    <row r="13" spans="2:9" ht="11.25">
      <c r="B13" s="9" t="s">
        <v>11</v>
      </c>
      <c r="C13" s="10">
        <v>123243</v>
      </c>
      <c r="D13" s="10">
        <v>494035.174336</v>
      </c>
      <c r="E13" s="63">
        <f>'[1]Perform - Metrics'!$M$71</f>
        <v>0.24946199461534851</v>
      </c>
      <c r="F13" s="12">
        <f t="shared" si="0"/>
        <v>9</v>
      </c>
      <c r="H13" s="28" t="str">
        <f>B$7</f>
        <v>Boston Gas Company</v>
      </c>
      <c r="I13" s="89">
        <f>E$7</f>
        <v>0.24482838713096514</v>
      </c>
    </row>
    <row r="14" spans="2:9" ht="11.25">
      <c r="B14" s="9" t="s">
        <v>12</v>
      </c>
      <c r="C14" s="10">
        <v>41017</v>
      </c>
      <c r="D14" s="10">
        <v>179936.324302</v>
      </c>
      <c r="E14" s="63">
        <f>'[1]Perform - Metrics'!$M$73</f>
        <v>0.22795286143090396</v>
      </c>
      <c r="F14" s="12">
        <f t="shared" si="0"/>
        <v>6</v>
      </c>
      <c r="H14" s="28" t="str">
        <f>B$13</f>
        <v>Michigan Consolidated Gas Company</v>
      </c>
      <c r="I14" s="89">
        <f>E$13</f>
        <v>0.24946199461534851</v>
      </c>
    </row>
    <row r="15" spans="2:9" ht="11.25">
      <c r="B15" s="9" t="s">
        <v>13</v>
      </c>
      <c r="C15" s="10">
        <v>70120</v>
      </c>
      <c r="D15" s="10">
        <v>129378.436</v>
      </c>
      <c r="E15" s="63">
        <f>'[1]Perform - Metrics'!$M$82</f>
        <v>0.5419759441210126</v>
      </c>
      <c r="F15" s="12">
        <f t="shared" si="0"/>
        <v>20</v>
      </c>
      <c r="H15" s="28" t="str">
        <f>B$10</f>
        <v>Indiana Gas Company, Inc.</v>
      </c>
      <c r="I15" s="89">
        <f>E$10</f>
        <v>0.24982144727695194</v>
      </c>
    </row>
    <row r="16" spans="2:9" ht="11.25">
      <c r="B16" s="9" t="s">
        <v>14</v>
      </c>
      <c r="C16" s="10">
        <v>34201</v>
      </c>
      <c r="D16" s="10">
        <v>234676.309</v>
      </c>
      <c r="E16" s="63">
        <f>'[1]Perform - Metrics'!$M$90</f>
        <v>0.14573690947218707</v>
      </c>
      <c r="F16" s="12">
        <f t="shared" si="0"/>
        <v>1</v>
      </c>
      <c r="H16" s="28" t="str">
        <f>B$24</f>
        <v>Washington Gas Light Company</v>
      </c>
      <c r="I16" s="89">
        <f>E$24</f>
        <v>0.272308734736271</v>
      </c>
    </row>
    <row r="17" spans="2:9" ht="11.25">
      <c r="B17" s="9" t="s">
        <v>15</v>
      </c>
      <c r="C17" s="10">
        <v>26183</v>
      </c>
      <c r="D17" s="10">
        <v>118926.074</v>
      </c>
      <c r="E17" s="63">
        <f>'[1]Perform - Metrics'!$M$94</f>
        <v>0.22016198062672113</v>
      </c>
      <c r="F17" s="12">
        <f t="shared" si="0"/>
        <v>5</v>
      </c>
      <c r="H17" s="28" t="str">
        <f>B$11</f>
        <v>Kansas Gas Service Company</v>
      </c>
      <c r="I17" s="89">
        <f>E$11</f>
        <v>0.29049671126638443</v>
      </c>
    </row>
    <row r="18" spans="2:9" ht="11.25">
      <c r="B18" s="9" t="s">
        <v>16</v>
      </c>
      <c r="C18" s="10">
        <v>33820</v>
      </c>
      <c r="D18" s="10">
        <v>170221.09</v>
      </c>
      <c r="E18" s="63">
        <f>'[1]Perform - Metrics'!$M$99</f>
        <v>0.19868278366681827</v>
      </c>
      <c r="F18" s="12">
        <f t="shared" si="0"/>
        <v>2</v>
      </c>
      <c r="H18" s="28" t="str">
        <f>B$20</f>
        <v>Puget Sound Energy, Inc.</v>
      </c>
      <c r="I18" s="89">
        <f>E$20</f>
        <v>0.29400814322755586</v>
      </c>
    </row>
    <row r="19" spans="2:9" ht="11.25">
      <c r="B19" s="9" t="s">
        <v>17</v>
      </c>
      <c r="C19" s="10">
        <v>67007</v>
      </c>
      <c r="D19" s="10">
        <v>168558.515</v>
      </c>
      <c r="E19" s="63">
        <f>'[1]Perform - Metrics'!$M$103</f>
        <v>0.3975296056683935</v>
      </c>
      <c r="F19" s="12">
        <f t="shared" si="0"/>
        <v>17</v>
      </c>
      <c r="H19" s="28" t="str">
        <f>B$22</f>
        <v>San Diego Gas &amp; Electric Co.</v>
      </c>
      <c r="I19" s="89">
        <f>E$22</f>
        <v>0.34634770139359755</v>
      </c>
    </row>
    <row r="20" spans="2:9" ht="11.25">
      <c r="B20" s="9" t="s">
        <v>18</v>
      </c>
      <c r="C20" s="10">
        <v>31832</v>
      </c>
      <c r="D20" s="10">
        <v>108269.11</v>
      </c>
      <c r="E20" s="63">
        <f>'[1]Perform - Metrics'!M116</f>
        <v>0.29400814322755586</v>
      </c>
      <c r="F20" s="12">
        <f t="shared" si="0"/>
        <v>13</v>
      </c>
      <c r="H20" s="28" t="str">
        <f>B$23</f>
        <v>Texas Gas Service Company</v>
      </c>
      <c r="I20" s="89">
        <f>E$23</f>
        <v>0.3536610176244658</v>
      </c>
    </row>
    <row r="21" spans="2:9" ht="12.75">
      <c r="B21" s="15" t="s">
        <v>19</v>
      </c>
      <c r="C21" s="16">
        <v>29278</v>
      </c>
      <c r="D21" s="16">
        <v>142718.824</v>
      </c>
      <c r="E21" s="81">
        <f>'[1]Perform - Metrics'!M117</f>
        <v>0.2051446275930637</v>
      </c>
      <c r="F21" s="18">
        <f t="shared" si="0"/>
        <v>4</v>
      </c>
      <c r="H21" s="28" t="str">
        <f>B$8</f>
        <v>Brooklyn Union Gas Company</v>
      </c>
      <c r="I21" s="89">
        <f>E$8</f>
        <v>0.3737544602363168</v>
      </c>
    </row>
    <row r="22" spans="2:9" ht="11.25">
      <c r="B22" s="9" t="s">
        <v>20</v>
      </c>
      <c r="C22" s="10">
        <v>41498</v>
      </c>
      <c r="D22" s="10">
        <v>119816.011</v>
      </c>
      <c r="E22" s="63">
        <f>'[1]Perform - Metrics'!$M$119</f>
        <v>0.34634770139359755</v>
      </c>
      <c r="F22" s="12">
        <f t="shared" si="0"/>
        <v>14</v>
      </c>
      <c r="H22" s="28" t="str">
        <f>B$19</f>
        <v>Peoples Gas Light and Coke Company</v>
      </c>
      <c r="I22" s="89">
        <f>E$19</f>
        <v>0.3975296056683935</v>
      </c>
    </row>
    <row r="23" spans="2:9" ht="11.25">
      <c r="B23" s="9" t="s">
        <v>21</v>
      </c>
      <c r="C23" s="10">
        <v>16949</v>
      </c>
      <c r="D23" s="10">
        <v>47924.42241400001</v>
      </c>
      <c r="E23" s="63">
        <f>'[1]Perform - Metrics'!$M$133</f>
        <v>0.3536610176244658</v>
      </c>
      <c r="F23" s="12">
        <f t="shared" si="0"/>
        <v>15</v>
      </c>
      <c r="H23" s="28" t="str">
        <f>B$25</f>
        <v>Wisconsin Gas LLC</v>
      </c>
      <c r="I23" s="89">
        <f>E$25</f>
        <v>0.4675316313732152</v>
      </c>
    </row>
    <row r="24" spans="2:9" ht="11.25">
      <c r="B24" s="9" t="s">
        <v>22</v>
      </c>
      <c r="C24" s="10">
        <v>41700</v>
      </c>
      <c r="D24" s="10">
        <v>153135.007</v>
      </c>
      <c r="E24" s="63">
        <f>'[1]Perform - Metrics'!$M$141</f>
        <v>0.272308734736271</v>
      </c>
      <c r="F24" s="12">
        <f t="shared" si="0"/>
        <v>11</v>
      </c>
      <c r="H24" s="28" t="str">
        <f>B$12</f>
        <v>Laclede Gas Company</v>
      </c>
      <c r="I24" s="89">
        <f>E$12</f>
        <v>0.49371261244198344</v>
      </c>
    </row>
    <row r="25" spans="2:9" ht="11.25">
      <c r="B25" s="9" t="s">
        <v>23</v>
      </c>
      <c r="C25" s="10">
        <v>56864</v>
      </c>
      <c r="D25" s="10">
        <v>121625.9953</v>
      </c>
      <c r="E25" s="63">
        <f>'[1]Perform - Metrics'!$M$144</f>
        <v>0.4675316313732152</v>
      </c>
      <c r="F25" s="12">
        <f t="shared" si="0"/>
        <v>18</v>
      </c>
      <c r="H25" s="28" t="str">
        <f>B$15</f>
        <v>National Fuel Gas Distribution Corporation</v>
      </c>
      <c r="I25" s="89">
        <f>E$15</f>
        <v>0.5419759441210126</v>
      </c>
    </row>
    <row r="26" spans="2:6" ht="11.25">
      <c r="B26" s="6"/>
      <c r="C26" s="19"/>
      <c r="D26" s="19"/>
      <c r="E26" s="61"/>
      <c r="F26" s="6"/>
    </row>
    <row r="27" spans="2:6" ht="11.25">
      <c r="B27" s="21" t="s">
        <v>24</v>
      </c>
      <c r="C27" s="10">
        <f>AVERAGE(C6:C20,C22:C25)</f>
        <v>45558.84210526316</v>
      </c>
      <c r="D27" s="10">
        <f>AVERAGE(D6:D20,D22:D25)</f>
        <v>158870.33569178949</v>
      </c>
      <c r="E27" s="63">
        <f>AVERAGE(E6:E20,E22:E25)</f>
        <v>0.3055554200740243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3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9.140625" style="2" customWidth="1"/>
    <col min="2" max="2" width="35.140625" style="2" bestFit="1" customWidth="1"/>
    <col min="3" max="3" width="8.57421875" style="2" bestFit="1" customWidth="1"/>
    <col min="4" max="4" width="7.8515625" style="2" bestFit="1" customWidth="1"/>
    <col min="5" max="5" width="9.8515625" style="2" bestFit="1" customWidth="1"/>
    <col min="6" max="6" width="6.140625" style="2" bestFit="1" customWidth="1"/>
    <col min="7" max="7" width="9.140625" style="2" customWidth="1"/>
    <col min="8" max="8" width="42.28125" style="2" bestFit="1" customWidth="1"/>
    <col min="9" max="9" width="10.140625" style="2" bestFit="1" customWidth="1"/>
    <col min="10" max="16384" width="9.140625" style="2" customWidth="1"/>
  </cols>
  <sheetData>
    <row r="1" spans="2:6" s="1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52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33.75">
      <c r="B4" s="3"/>
      <c r="C4" s="33" t="s">
        <v>53</v>
      </c>
      <c r="D4" s="4" t="s">
        <v>44</v>
      </c>
      <c r="E4" s="5" t="s">
        <v>52</v>
      </c>
      <c r="F4" s="3" t="s">
        <v>3</v>
      </c>
    </row>
    <row r="5" spans="2:6" ht="11.25">
      <c r="B5" s="6"/>
      <c r="C5" s="7"/>
      <c r="D5" s="7"/>
      <c r="E5" s="8"/>
      <c r="F5" s="6"/>
    </row>
    <row r="6" spans="2:9" ht="11.25">
      <c r="B6" s="9" t="s">
        <v>4</v>
      </c>
      <c r="C6" s="10">
        <v>170357</v>
      </c>
      <c r="D6" s="10">
        <v>572.147</v>
      </c>
      <c r="E6" s="63">
        <f>'[1]Perform - Metrics'!$N$15</f>
        <v>297.7504033054442</v>
      </c>
      <c r="F6" s="12">
        <f>_xlfn.IFERROR(RANK(E6,E$6:E$25,1),"")</f>
        <v>18</v>
      </c>
      <c r="H6" s="13" t="str">
        <f>B$11</f>
        <v>Kansas Gas Service Company</v>
      </c>
      <c r="I6" s="83">
        <f>E$11</f>
        <v>1.8990788682745536</v>
      </c>
    </row>
    <row r="7" spans="2:9" ht="11.25">
      <c r="B7" s="9" t="s">
        <v>5</v>
      </c>
      <c r="C7" s="10">
        <v>30711</v>
      </c>
      <c r="D7" s="10">
        <v>573.275</v>
      </c>
      <c r="E7" s="63">
        <f>'[1]Perform - Metrics'!N19</f>
        <v>53.57114822729057</v>
      </c>
      <c r="F7" s="12">
        <f aca="true" t="shared" si="0" ref="F7:F25">_xlfn.IFERROR(RANK(E7,E$6:E$25,1),"")</f>
        <v>7</v>
      </c>
      <c r="H7" s="13" t="str">
        <f>B$23</f>
        <v>Texas Gas Service Company</v>
      </c>
      <c r="I7" s="83">
        <f>E$23</f>
        <v>2.9879703712080516</v>
      </c>
    </row>
    <row r="8" spans="2:9" ht="11.25">
      <c r="B8" s="9" t="s">
        <v>6</v>
      </c>
      <c r="C8" s="10">
        <v>138438</v>
      </c>
      <c r="D8" s="10">
        <v>1104.838</v>
      </c>
      <c r="E8" s="63">
        <f>'[1]Perform - Metrics'!N20</f>
        <v>125.30162793097269</v>
      </c>
      <c r="F8" s="12">
        <f t="shared" si="0"/>
        <v>14</v>
      </c>
      <c r="H8" s="13" t="str">
        <f>B$19</f>
        <v>Peoples Gas Light and Coke Company</v>
      </c>
      <c r="I8" s="83">
        <f>E$19</f>
        <v>9.824410184744815</v>
      </c>
    </row>
    <row r="9" spans="2:9" ht="11.25">
      <c r="B9" s="9" t="s">
        <v>7</v>
      </c>
      <c r="C9" s="10">
        <v>697611</v>
      </c>
      <c r="D9" s="10">
        <v>1057.805</v>
      </c>
      <c r="E9" s="63">
        <f>'[1]Perform - Metrics'!$N$39</f>
        <v>659.4892253298103</v>
      </c>
      <c r="F9" s="12">
        <f t="shared" si="0"/>
        <v>20</v>
      </c>
      <c r="H9" s="13" t="str">
        <f>B$18</f>
        <v>Oklahoma Natural Gas Company</v>
      </c>
      <c r="I9" s="83">
        <f>E$18</f>
        <v>22.45618069938391</v>
      </c>
    </row>
    <row r="10" spans="2:9" ht="11.25">
      <c r="B10" s="9" t="s">
        <v>8</v>
      </c>
      <c r="C10" s="10">
        <v>34042</v>
      </c>
      <c r="D10" s="10">
        <v>564.562</v>
      </c>
      <c r="E10" s="63">
        <f>'[1]Perform - Metrics'!$N$60</f>
        <v>60.29807177953883</v>
      </c>
      <c r="F10" s="12">
        <f t="shared" si="0"/>
        <v>10</v>
      </c>
      <c r="H10" s="13" t="str">
        <f>B$21</f>
        <v>Questar Gas Company</v>
      </c>
      <c r="I10" s="83">
        <f>E$21</f>
        <v>44.291768285754266</v>
      </c>
    </row>
    <row r="11" spans="2:9" ht="11.25">
      <c r="B11" s="9" t="s">
        <v>9</v>
      </c>
      <c r="C11" s="10">
        <v>1210</v>
      </c>
      <c r="D11" s="10">
        <v>637.151</v>
      </c>
      <c r="E11" s="63">
        <f>'[1]Perform - Metrics'!$N$63</f>
        <v>1.8990788682745536</v>
      </c>
      <c r="F11" s="12">
        <f t="shared" si="0"/>
        <v>1</v>
      </c>
      <c r="H11" s="13" t="str">
        <f>B$12</f>
        <v>Laclede Gas Company</v>
      </c>
      <c r="I11" s="83">
        <f>E$12</f>
        <v>45.745567210185676</v>
      </c>
    </row>
    <row r="12" spans="2:9" ht="11.25">
      <c r="B12" s="9" t="s">
        <v>10</v>
      </c>
      <c r="C12" s="10">
        <v>28880</v>
      </c>
      <c r="D12" s="10">
        <v>631.318</v>
      </c>
      <c r="E12" s="63">
        <f>'[1]Perform - Metrics'!$N$67</f>
        <v>45.745567210185676</v>
      </c>
      <c r="F12" s="12">
        <f t="shared" si="0"/>
        <v>6</v>
      </c>
      <c r="H12" s="13" t="str">
        <f>B$7</f>
        <v>Boston Gas Company</v>
      </c>
      <c r="I12" s="83">
        <f>E$7</f>
        <v>53.57114822729057</v>
      </c>
    </row>
    <row r="13" spans="2:9" ht="11.25">
      <c r="B13" s="9" t="s">
        <v>11</v>
      </c>
      <c r="C13" s="10">
        <v>67015</v>
      </c>
      <c r="D13" s="10">
        <v>1116.374</v>
      </c>
      <c r="E13" s="63">
        <f>'[1]Perform - Metrics'!$N$71</f>
        <v>60.02916585302058</v>
      </c>
      <c r="F13" s="12">
        <f t="shared" si="0"/>
        <v>9</v>
      </c>
      <c r="H13" s="13" t="str">
        <f>B$25</f>
        <v>Wisconsin Gas LLC</v>
      </c>
      <c r="I13" s="83">
        <f>E$25</f>
        <v>59.7225842742876</v>
      </c>
    </row>
    <row r="14" spans="2:9" ht="11.25">
      <c r="B14" s="9" t="s">
        <v>12</v>
      </c>
      <c r="C14" s="10">
        <v>266676</v>
      </c>
      <c r="D14" s="10">
        <v>682.696</v>
      </c>
      <c r="E14" s="63">
        <f>'[1]Perform - Metrics'!$N$73</f>
        <v>390.6218873407783</v>
      </c>
      <c r="F14" s="12">
        <f t="shared" si="0"/>
        <v>19</v>
      </c>
      <c r="H14" s="13" t="str">
        <f>B$13</f>
        <v>Michigan Consolidated Gas Company</v>
      </c>
      <c r="I14" s="83">
        <f>E$13</f>
        <v>60.02916585302058</v>
      </c>
    </row>
    <row r="15" spans="2:9" ht="11.25">
      <c r="B15" s="9" t="s">
        <v>13</v>
      </c>
      <c r="C15" s="10">
        <v>40594.7</v>
      </c>
      <c r="D15" s="10">
        <v>665.719</v>
      </c>
      <c r="E15" s="63">
        <f>'[1]Perform - Metrics'!N82</f>
        <v>60.978731266495316</v>
      </c>
      <c r="F15" s="12">
        <f t="shared" si="0"/>
        <v>11</v>
      </c>
      <c r="H15" s="13" t="str">
        <f>B$10</f>
        <v>Indiana Gas Company, Inc.</v>
      </c>
      <c r="I15" s="83">
        <f>E$10</f>
        <v>60.29807177953883</v>
      </c>
    </row>
    <row r="16" spans="2:9" ht="11.25">
      <c r="B16" s="9" t="s">
        <v>14</v>
      </c>
      <c r="C16" s="10">
        <v>157926</v>
      </c>
      <c r="D16" s="10">
        <v>655.325</v>
      </c>
      <c r="E16" s="63">
        <f>'[1]Perform - Metrics'!$N$90</f>
        <v>240.98882234006027</v>
      </c>
      <c r="F16" s="12">
        <f t="shared" si="0"/>
        <v>15</v>
      </c>
      <c r="H16" s="13" t="str">
        <f>B$15</f>
        <v>National Fuel Gas Distribution Corporation</v>
      </c>
      <c r="I16" s="83">
        <f>E$15</f>
        <v>60.978731266495316</v>
      </c>
    </row>
    <row r="17" spans="2:9" ht="11.25">
      <c r="B17" s="9" t="s">
        <v>15</v>
      </c>
      <c r="C17" s="10">
        <v>63415</v>
      </c>
      <c r="D17" s="10">
        <v>626.778</v>
      </c>
      <c r="E17" s="63">
        <f>'[1]Perform - Metrics'!$N$94</f>
        <v>101.17617402014749</v>
      </c>
      <c r="F17" s="12">
        <f t="shared" si="0"/>
        <v>13</v>
      </c>
      <c r="H17" s="13" t="str">
        <f>B$24</f>
        <v>Washington Gas Light Company</v>
      </c>
      <c r="I17" s="83">
        <f>E$24</f>
        <v>94.79177833321108</v>
      </c>
    </row>
    <row r="18" spans="2:9" ht="11.25">
      <c r="B18" s="9" t="s">
        <v>16</v>
      </c>
      <c r="C18" s="10">
        <v>17966</v>
      </c>
      <c r="D18" s="10">
        <v>800.047</v>
      </c>
      <c r="E18" s="63">
        <f>'[1]Perform - Metrics'!$N$99</f>
        <v>22.45618069938391</v>
      </c>
      <c r="F18" s="12">
        <f t="shared" si="0"/>
        <v>4</v>
      </c>
      <c r="H18" s="13" t="str">
        <f>B$17</f>
        <v>Northwest Natural Gas Company</v>
      </c>
      <c r="I18" s="83">
        <f>E$17</f>
        <v>101.17617402014749</v>
      </c>
    </row>
    <row r="19" spans="2:9" ht="11.25">
      <c r="B19" s="9" t="s">
        <v>17</v>
      </c>
      <c r="C19" s="10">
        <v>7705</v>
      </c>
      <c r="D19" s="10">
        <v>784.271</v>
      </c>
      <c r="E19" s="63">
        <f>'[1]Perform - Metrics'!$N$103</f>
        <v>9.824410184744815</v>
      </c>
      <c r="F19" s="12">
        <f t="shared" si="0"/>
        <v>3</v>
      </c>
      <c r="H19" s="13" t="str">
        <f>B$8</f>
        <v>Brooklyn Union Gas Company</v>
      </c>
      <c r="I19" s="83">
        <f>E$8</f>
        <v>125.30162793097269</v>
      </c>
    </row>
    <row r="20" spans="2:9" ht="11.25">
      <c r="B20" s="9" t="s">
        <v>18</v>
      </c>
      <c r="C20" s="10">
        <v>176739</v>
      </c>
      <c r="D20" s="10">
        <v>713</v>
      </c>
      <c r="E20" s="63">
        <f>'[1]Perform - Metrics'!N116</f>
        <v>247.88078541374475</v>
      </c>
      <c r="F20" s="12">
        <f t="shared" si="0"/>
        <v>16</v>
      </c>
      <c r="H20" s="13" t="str">
        <f>B$16</f>
        <v>Northern Indiana Public Service Co.</v>
      </c>
      <c r="I20" s="83">
        <f>E$16</f>
        <v>240.98882234006027</v>
      </c>
    </row>
    <row r="21" spans="2:9" ht="12.75">
      <c r="B21" s="15" t="s">
        <v>19</v>
      </c>
      <c r="C21" s="16">
        <v>37030</v>
      </c>
      <c r="D21" s="16">
        <v>836.047</v>
      </c>
      <c r="E21" s="81">
        <f>'[1]Perform - Metrics'!N117</f>
        <v>44.291768285754266</v>
      </c>
      <c r="F21" s="18">
        <f t="shared" si="0"/>
        <v>5</v>
      </c>
      <c r="H21" s="13" t="str">
        <f>B$20</f>
        <v>Puget Sound Energy, Inc.</v>
      </c>
      <c r="I21" s="83">
        <f>E$20</f>
        <v>247.88078541374475</v>
      </c>
    </row>
    <row r="22" spans="2:9" ht="11.25">
      <c r="B22" s="9" t="s">
        <v>20</v>
      </c>
      <c r="C22" s="10">
        <v>242180</v>
      </c>
      <c r="D22" s="10">
        <v>830</v>
      </c>
      <c r="E22" s="63">
        <f>'[1]Perform - Metrics'!$N$119</f>
        <v>291.7831325301205</v>
      </c>
      <c r="F22" s="12">
        <f t="shared" si="0"/>
        <v>17</v>
      </c>
      <c r="H22" s="13" t="str">
        <f>B$22</f>
        <v>San Diego Gas &amp; Electric Co.</v>
      </c>
      <c r="I22" s="83">
        <f>E$22</f>
        <v>291.7831325301205</v>
      </c>
    </row>
    <row r="23" spans="2:9" ht="11.25">
      <c r="B23" s="9" t="s">
        <v>21</v>
      </c>
      <c r="C23" s="10">
        <v>1691</v>
      </c>
      <c r="D23" s="10">
        <v>565.936</v>
      </c>
      <c r="E23" s="63">
        <f>'[1]Perform - Metrics'!$N$133</f>
        <v>2.9879703712080516</v>
      </c>
      <c r="F23" s="12">
        <f t="shared" si="0"/>
        <v>2</v>
      </c>
      <c r="H23" s="13" t="str">
        <f>B$6</f>
        <v>Baltimore Gas and Electric Company</v>
      </c>
      <c r="I23" s="83">
        <f>E$6</f>
        <v>297.7504033054442</v>
      </c>
    </row>
    <row r="24" spans="2:9" ht="11.25">
      <c r="B24" s="9" t="s">
        <v>22</v>
      </c>
      <c r="C24" s="10">
        <v>84004</v>
      </c>
      <c r="D24" s="10">
        <v>886.195</v>
      </c>
      <c r="E24" s="63">
        <f>'[1]Perform - Metrics'!$N$141</f>
        <v>94.79177833321108</v>
      </c>
      <c r="F24" s="12">
        <f t="shared" si="0"/>
        <v>12</v>
      </c>
      <c r="H24" s="13" t="str">
        <f>B$14</f>
        <v>MidAmerican Energy Company</v>
      </c>
      <c r="I24" s="83">
        <f>E$14</f>
        <v>390.6218873407783</v>
      </c>
    </row>
    <row r="25" spans="2:9" ht="11.25">
      <c r="B25" s="9" t="s">
        <v>23</v>
      </c>
      <c r="C25" s="10">
        <v>34824</v>
      </c>
      <c r="D25" s="10">
        <v>583.096</v>
      </c>
      <c r="E25" s="63">
        <f>'[1]Perform - Metrics'!$N$144</f>
        <v>59.7225842742876</v>
      </c>
      <c r="F25" s="12">
        <f t="shared" si="0"/>
        <v>8</v>
      </c>
      <c r="H25" s="13" t="str">
        <f>B$9</f>
        <v>Consolidated Edison Company of New York, Inc.</v>
      </c>
      <c r="I25" s="83">
        <f>E$9</f>
        <v>659.4892253298103</v>
      </c>
    </row>
    <row r="26" spans="2:6" ht="11.25">
      <c r="B26" s="6"/>
      <c r="C26" s="19"/>
      <c r="D26" s="90"/>
      <c r="E26" s="61"/>
      <c r="F26" s="6"/>
    </row>
    <row r="27" spans="2:6" ht="11.25">
      <c r="B27" s="21" t="s">
        <v>24</v>
      </c>
      <c r="C27" s="10">
        <f>AVERAGE(C6:C20,C22:C25)</f>
        <v>119051.82631578948</v>
      </c>
      <c r="D27" s="84">
        <f>AVERAGE(D6:D20,D22:D25)</f>
        <v>739.5017368421053</v>
      </c>
      <c r="E27" s="63">
        <f>AVERAGE(E6:E20,E22:E25)</f>
        <v>148.80509185677474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9.140625" style="2" customWidth="1"/>
    <col min="2" max="2" width="33.57421875" style="2" bestFit="1" customWidth="1"/>
    <col min="3" max="3" width="8.57421875" style="2" bestFit="1" customWidth="1"/>
    <col min="4" max="4" width="10.421875" style="2" bestFit="1" customWidth="1"/>
    <col min="5" max="5" width="8.57421875" style="2" bestFit="1" customWidth="1"/>
    <col min="6" max="6" width="6.140625" style="2" bestFit="1" customWidth="1"/>
    <col min="7" max="7" width="9.140625" style="2" customWidth="1"/>
    <col min="8" max="8" width="42.28125" style="2" bestFit="1" customWidth="1"/>
    <col min="9" max="9" width="9.28125" style="2" bestFit="1" customWidth="1"/>
    <col min="10" max="16384" width="9.140625" style="2" customWidth="1"/>
  </cols>
  <sheetData>
    <row r="1" spans="2:6" s="1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54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33.75">
      <c r="B4" s="3"/>
      <c r="C4" s="33" t="s">
        <v>53</v>
      </c>
      <c r="D4" s="4" t="s">
        <v>55</v>
      </c>
      <c r="E4" s="5" t="s">
        <v>54</v>
      </c>
      <c r="F4" s="3" t="s">
        <v>3</v>
      </c>
    </row>
    <row r="5" spans="2:6" ht="11.25">
      <c r="B5" s="6"/>
      <c r="C5" s="7"/>
      <c r="D5" s="7"/>
      <c r="E5" s="8"/>
      <c r="F5" s="6"/>
    </row>
    <row r="6" spans="2:9" ht="11.25">
      <c r="B6" s="9" t="s">
        <v>4</v>
      </c>
      <c r="C6" s="10">
        <v>170357</v>
      </c>
      <c r="D6" s="10">
        <v>118921.930292</v>
      </c>
      <c r="E6" s="63">
        <f>'[1]Perform - Metrics'!$O$15</f>
        <v>1.4325112246471843</v>
      </c>
      <c r="F6" s="12">
        <f>_xlfn.IFERROR(RANK(E6,E$6:E$25,1),"")</f>
        <v>16</v>
      </c>
      <c r="H6" s="13" t="str">
        <f>B$11</f>
        <v>Kansas Gas Service Company</v>
      </c>
      <c r="I6" s="83">
        <f>E$11</f>
        <v>0.013366074250221505</v>
      </c>
    </row>
    <row r="7" spans="2:9" ht="11.25">
      <c r="B7" s="9" t="s">
        <v>5</v>
      </c>
      <c r="C7" s="10">
        <v>30711</v>
      </c>
      <c r="D7" s="10">
        <v>120537.493</v>
      </c>
      <c r="E7" s="63">
        <f>'[1]Perform - Metrics'!O19</f>
        <v>0.25478379577713633</v>
      </c>
      <c r="F7" s="12">
        <f aca="true" t="shared" si="0" ref="F7:F25">_xlfn.IFERROR(RANK(E7,E$6:E$25,1),"")</f>
        <v>6</v>
      </c>
      <c r="H7" s="13" t="str">
        <f>B$23</f>
        <v>Texas Gas Service Company</v>
      </c>
      <c r="I7" s="83">
        <f>E$23</f>
        <v>0.03528472362988799</v>
      </c>
    </row>
    <row r="8" spans="2:9" ht="11.25">
      <c r="B8" s="9" t="s">
        <v>6</v>
      </c>
      <c r="C8" s="10">
        <v>138438</v>
      </c>
      <c r="D8" s="10">
        <v>217359.279</v>
      </c>
      <c r="E8" s="63">
        <f>'[1]Perform - Metrics'!O20</f>
        <v>0.6369086272134717</v>
      </c>
      <c r="F8" s="12">
        <f t="shared" si="0"/>
        <v>14</v>
      </c>
      <c r="H8" s="13" t="str">
        <f>B$19</f>
        <v>Peoples Gas Light and Coke Company</v>
      </c>
      <c r="I8" s="83">
        <f>E$19</f>
        <v>0.04571112886228263</v>
      </c>
    </row>
    <row r="9" spans="2:9" ht="11.25">
      <c r="B9" s="9" t="s">
        <v>7</v>
      </c>
      <c r="C9" s="10">
        <v>697611</v>
      </c>
      <c r="D9" s="10">
        <v>232978.294</v>
      </c>
      <c r="E9" s="63">
        <f>'[1]Perform - Metrics'!$O$39</f>
        <v>2.9943175736362804</v>
      </c>
      <c r="F9" s="12">
        <f t="shared" si="0"/>
        <v>20</v>
      </c>
      <c r="H9" s="13" t="str">
        <f>B$18</f>
        <v>Oklahoma Natural Gas Company</v>
      </c>
      <c r="I9" s="83">
        <f>E$18</f>
        <v>0.10554508844938075</v>
      </c>
    </row>
    <row r="10" spans="2:9" ht="11.25">
      <c r="B10" s="9" t="s">
        <v>8</v>
      </c>
      <c r="C10" s="10">
        <v>34042</v>
      </c>
      <c r="D10" s="10">
        <v>105011</v>
      </c>
      <c r="E10" s="63">
        <f>'[1]Perform - Metrics'!$O$60</f>
        <v>0.32417556256011276</v>
      </c>
      <c r="F10" s="12">
        <f t="shared" si="0"/>
        <v>10</v>
      </c>
      <c r="H10" s="13" t="str">
        <f>B$13</f>
        <v>Michigan Consolidated Gas Company</v>
      </c>
      <c r="I10" s="83">
        <f>E$13</f>
        <v>0.13564823616065483</v>
      </c>
    </row>
    <row r="11" spans="2:9" ht="11.25">
      <c r="B11" s="9" t="s">
        <v>9</v>
      </c>
      <c r="C11" s="10">
        <v>1210</v>
      </c>
      <c r="D11" s="10">
        <v>90527.703</v>
      </c>
      <c r="E11" s="63">
        <f>'[1]Perform - Metrics'!$O$63</f>
        <v>0.013366074250221505</v>
      </c>
      <c r="F11" s="12">
        <f t="shared" si="0"/>
        <v>1</v>
      </c>
      <c r="H11" s="13" t="str">
        <f>B$7</f>
        <v>Boston Gas Company</v>
      </c>
      <c r="I11" s="83">
        <f>E$7</f>
        <v>0.25478379577713633</v>
      </c>
    </row>
    <row r="12" spans="2:9" ht="11.25">
      <c r="B12" s="9" t="s">
        <v>10</v>
      </c>
      <c r="C12" s="10">
        <v>28880</v>
      </c>
      <c r="D12" s="10">
        <v>86698.2105</v>
      </c>
      <c r="E12" s="63">
        <f>'[1]Perform - Metrics'!$O$67</f>
        <v>0.3331095282526045</v>
      </c>
      <c r="F12" s="12">
        <f t="shared" si="0"/>
        <v>11</v>
      </c>
      <c r="H12" s="13" t="str">
        <f>B$21</f>
        <v>Questar Gas Company</v>
      </c>
      <c r="I12" s="83">
        <f>E$21</f>
        <v>0.25946121865466043</v>
      </c>
    </row>
    <row r="13" spans="2:9" ht="11.25">
      <c r="B13" s="9" t="s">
        <v>11</v>
      </c>
      <c r="C13" s="10">
        <v>67015</v>
      </c>
      <c r="D13" s="10">
        <v>494035.174336</v>
      </c>
      <c r="E13" s="63">
        <f>'[1]Perform - Metrics'!$O$71</f>
        <v>0.13564823616065483</v>
      </c>
      <c r="F13" s="12">
        <f t="shared" si="0"/>
        <v>5</v>
      </c>
      <c r="H13" s="13" t="str">
        <f>B$25</f>
        <v>Wisconsin Gas LLC</v>
      </c>
      <c r="I13" s="83">
        <f>E$25</f>
        <v>0.2863203701980312</v>
      </c>
    </row>
    <row r="14" spans="2:9" ht="11.25">
      <c r="B14" s="9" t="s">
        <v>12</v>
      </c>
      <c r="C14" s="10">
        <v>266676</v>
      </c>
      <c r="D14" s="10">
        <v>179936.324302</v>
      </c>
      <c r="E14" s="63">
        <f>'[1]Perform - Metrics'!$O$73</f>
        <v>1.482057616962424</v>
      </c>
      <c r="F14" s="12">
        <f t="shared" si="0"/>
        <v>17</v>
      </c>
      <c r="H14" s="13" t="str">
        <f>B$15</f>
        <v>National Fuel Gas Distribution Corporation</v>
      </c>
      <c r="I14" s="83">
        <f>E$15</f>
        <v>0.3137671257673883</v>
      </c>
    </row>
    <row r="15" spans="2:9" ht="11.25">
      <c r="B15" s="9" t="s">
        <v>13</v>
      </c>
      <c r="C15" s="10">
        <v>40594.7</v>
      </c>
      <c r="D15" s="10">
        <v>129378.436</v>
      </c>
      <c r="E15" s="63">
        <f>'[1]Perform - Metrics'!O82</f>
        <v>0.3137671257673883</v>
      </c>
      <c r="F15" s="12">
        <f t="shared" si="0"/>
        <v>9</v>
      </c>
      <c r="H15" s="13" t="str">
        <f>B$10</f>
        <v>Indiana Gas Company, Inc.</v>
      </c>
      <c r="I15" s="83">
        <f>E$10</f>
        <v>0.32417556256011276</v>
      </c>
    </row>
    <row r="16" spans="2:9" ht="11.25">
      <c r="B16" s="9" t="s">
        <v>14</v>
      </c>
      <c r="C16" s="10">
        <v>157926</v>
      </c>
      <c r="D16" s="10">
        <v>234676.309</v>
      </c>
      <c r="E16" s="63">
        <f>'[1]Perform - Metrics'!$O$90</f>
        <v>0.6729524623638085</v>
      </c>
      <c r="F16" s="12">
        <f t="shared" si="0"/>
        <v>15</v>
      </c>
      <c r="H16" s="13" t="str">
        <f>B$12</f>
        <v>Laclede Gas Company</v>
      </c>
      <c r="I16" s="83">
        <f>E$12</f>
        <v>0.3331095282526045</v>
      </c>
    </row>
    <row r="17" spans="2:9" ht="11.25">
      <c r="B17" s="9" t="s">
        <v>15</v>
      </c>
      <c r="C17" s="10">
        <v>63415</v>
      </c>
      <c r="D17" s="10">
        <v>118926.074</v>
      </c>
      <c r="E17" s="63">
        <f>'[1]Perform - Metrics'!$O$94</f>
        <v>0.5332304167377122</v>
      </c>
      <c r="F17" s="12">
        <f t="shared" si="0"/>
        <v>12</v>
      </c>
      <c r="H17" s="13" t="str">
        <f>B$17</f>
        <v>Northwest Natural Gas Company</v>
      </c>
      <c r="I17" s="83">
        <f>E$17</f>
        <v>0.5332304167377122</v>
      </c>
    </row>
    <row r="18" spans="2:9" ht="11.25">
      <c r="B18" s="9" t="s">
        <v>16</v>
      </c>
      <c r="C18" s="10">
        <v>17966</v>
      </c>
      <c r="D18" s="10">
        <v>170221.09</v>
      </c>
      <c r="E18" s="63">
        <f>'[1]Perform - Metrics'!$O$99</f>
        <v>0.10554508844938075</v>
      </c>
      <c r="F18" s="12">
        <f t="shared" si="0"/>
        <v>4</v>
      </c>
      <c r="H18" s="13" t="str">
        <f>B$24</f>
        <v>Washington Gas Light Company</v>
      </c>
      <c r="I18" s="83">
        <f>E$24</f>
        <v>0.5485617015056524</v>
      </c>
    </row>
    <row r="19" spans="2:9" ht="11.25">
      <c r="B19" s="9" t="s">
        <v>17</v>
      </c>
      <c r="C19" s="10">
        <v>7705</v>
      </c>
      <c r="D19" s="10">
        <v>168558.515</v>
      </c>
      <c r="E19" s="63">
        <f>'[1]Perform - Metrics'!$O$103</f>
        <v>0.04571112886228263</v>
      </c>
      <c r="F19" s="12">
        <f t="shared" si="0"/>
        <v>3</v>
      </c>
      <c r="H19" s="13" t="str">
        <f>B$8</f>
        <v>Brooklyn Union Gas Company</v>
      </c>
      <c r="I19" s="83">
        <f>E$8</f>
        <v>0.6369086272134717</v>
      </c>
    </row>
    <row r="20" spans="2:9" ht="11.25">
      <c r="B20" s="9" t="s">
        <v>18</v>
      </c>
      <c r="C20" s="10">
        <v>176739</v>
      </c>
      <c r="D20" s="10">
        <v>108269.11</v>
      </c>
      <c r="E20" s="63">
        <f>'[1]Perform - Metrics'!O116</f>
        <v>1.63240466278886</v>
      </c>
      <c r="F20" s="12">
        <f t="shared" si="0"/>
        <v>18</v>
      </c>
      <c r="H20" s="13" t="str">
        <f>B$16</f>
        <v>Northern Indiana Public Service Co.</v>
      </c>
      <c r="I20" s="83">
        <f>E$16</f>
        <v>0.6729524623638085</v>
      </c>
    </row>
    <row r="21" spans="2:9" ht="12.75">
      <c r="B21" s="15" t="s">
        <v>19</v>
      </c>
      <c r="C21" s="16">
        <v>37030</v>
      </c>
      <c r="D21" s="16">
        <v>142718.824</v>
      </c>
      <c r="E21" s="81">
        <f>'[1]Perform - Metrics'!O117</f>
        <v>0.25946121865466043</v>
      </c>
      <c r="F21" s="18">
        <f t="shared" si="0"/>
        <v>7</v>
      </c>
      <c r="H21" s="13" t="str">
        <f>B$6</f>
        <v>Baltimore Gas and Electric Company</v>
      </c>
      <c r="I21" s="83">
        <f>E$6</f>
        <v>1.4325112246471843</v>
      </c>
    </row>
    <row r="22" spans="2:9" ht="11.25">
      <c r="B22" s="9" t="s">
        <v>20</v>
      </c>
      <c r="C22" s="10">
        <v>242180</v>
      </c>
      <c r="D22" s="10">
        <v>119816.011</v>
      </c>
      <c r="E22" s="63">
        <f>'[1]Perform - Metrics'!$O$119</f>
        <v>2.021265755542471</v>
      </c>
      <c r="F22" s="12">
        <f t="shared" si="0"/>
        <v>19</v>
      </c>
      <c r="H22" s="13" t="str">
        <f>B$14</f>
        <v>MidAmerican Energy Company</v>
      </c>
      <c r="I22" s="83">
        <f>E$14</f>
        <v>1.482057616962424</v>
      </c>
    </row>
    <row r="23" spans="2:9" ht="11.25">
      <c r="B23" s="9" t="s">
        <v>21</v>
      </c>
      <c r="C23" s="10">
        <v>1691</v>
      </c>
      <c r="D23" s="10">
        <v>47924.42241400001</v>
      </c>
      <c r="E23" s="63">
        <f>'[1]Perform - Metrics'!$O$133</f>
        <v>0.03528472362988799</v>
      </c>
      <c r="F23" s="12">
        <f t="shared" si="0"/>
        <v>2</v>
      </c>
      <c r="H23" s="13" t="str">
        <f>B$20</f>
        <v>Puget Sound Energy, Inc.</v>
      </c>
      <c r="I23" s="83">
        <f>E$20</f>
        <v>1.63240466278886</v>
      </c>
    </row>
    <row r="24" spans="2:9" ht="11.25">
      <c r="B24" s="9" t="s">
        <v>22</v>
      </c>
      <c r="C24" s="10">
        <v>84004</v>
      </c>
      <c r="D24" s="10">
        <v>153135.007</v>
      </c>
      <c r="E24" s="63">
        <f>'[1]Perform - Metrics'!$O$141</f>
        <v>0.5485617015056524</v>
      </c>
      <c r="F24" s="12">
        <f t="shared" si="0"/>
        <v>13</v>
      </c>
      <c r="H24" s="13" t="str">
        <f>B$22</f>
        <v>San Diego Gas &amp; Electric Co.</v>
      </c>
      <c r="I24" s="83">
        <f>E$22</f>
        <v>2.021265755542471</v>
      </c>
    </row>
    <row r="25" spans="2:9" ht="11.25">
      <c r="B25" s="9" t="s">
        <v>23</v>
      </c>
      <c r="C25" s="10">
        <v>34824</v>
      </c>
      <c r="D25" s="10">
        <v>121625.9953</v>
      </c>
      <c r="E25" s="63">
        <f>'[1]Perform - Metrics'!$O$144</f>
        <v>0.2863203701980312</v>
      </c>
      <c r="F25" s="12">
        <f t="shared" si="0"/>
        <v>8</v>
      </c>
      <c r="H25" s="13" t="str">
        <f>B$9</f>
        <v>Consolidated Edison Company of New York, Inc.</v>
      </c>
      <c r="I25" s="83">
        <f>E$9</f>
        <v>2.9943175736362804</v>
      </c>
    </row>
    <row r="26" spans="2:6" ht="11.25">
      <c r="B26" s="6"/>
      <c r="C26" s="19"/>
      <c r="D26" s="19"/>
      <c r="E26" s="61"/>
      <c r="F26" s="6"/>
    </row>
    <row r="27" spans="2:6" ht="11.25">
      <c r="B27" s="21" t="s">
        <v>24</v>
      </c>
      <c r="C27" s="10">
        <f>AVERAGE(C6:C20,C22:C25)</f>
        <v>119051.82631578948</v>
      </c>
      <c r="D27" s="10">
        <f>AVERAGE(D6:D20,D22:D25)</f>
        <v>158870.33569178949</v>
      </c>
      <c r="E27" s="63">
        <f>AVERAGE(E6:E20,E22:E25)</f>
        <v>0.7264169302792403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9.140625" style="2" customWidth="1"/>
    <col min="2" max="2" width="33.57421875" style="2" bestFit="1" customWidth="1"/>
    <col min="3" max="3" width="11.140625" style="2" bestFit="1" customWidth="1"/>
    <col min="4" max="4" width="7.8515625" style="2" bestFit="1" customWidth="1"/>
    <col min="5" max="5" width="9.7109375" style="2" bestFit="1" customWidth="1"/>
    <col min="6" max="6" width="6.140625" style="2" bestFit="1" customWidth="1"/>
    <col min="7" max="7" width="9.140625" style="2" customWidth="1"/>
    <col min="8" max="8" width="42.28125" style="2" bestFit="1" customWidth="1"/>
    <col min="9" max="9" width="9.57421875" style="2" bestFit="1" customWidth="1"/>
    <col min="10" max="16384" width="9.140625" style="2" customWidth="1"/>
  </cols>
  <sheetData>
    <row r="1" spans="2:6" s="1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56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45">
      <c r="B4" s="3"/>
      <c r="C4" s="33" t="s">
        <v>57</v>
      </c>
      <c r="D4" s="4" t="s">
        <v>58</v>
      </c>
      <c r="E4" s="5" t="s">
        <v>56</v>
      </c>
      <c r="F4" s="3" t="s">
        <v>3</v>
      </c>
    </row>
    <row r="5" spans="2:6" ht="11.25">
      <c r="B5" s="6"/>
      <c r="C5" s="7"/>
      <c r="D5" s="7"/>
      <c r="E5" s="8"/>
      <c r="F5" s="6"/>
    </row>
    <row r="6" spans="2:9" ht="11.25">
      <c r="B6" s="9" t="s">
        <v>4</v>
      </c>
      <c r="C6" s="10">
        <v>10578</v>
      </c>
      <c r="D6" s="10">
        <v>572.147</v>
      </c>
      <c r="E6" s="63">
        <f>'[1]Perform - Metrics'!$P$15</f>
        <v>18.48825564059586</v>
      </c>
      <c r="F6" s="12">
        <f>_xlfn.IFERROR(RANK(E6,E$6:E$25,1),"")</f>
        <v>14</v>
      </c>
      <c r="H6" s="13" t="str">
        <f>B$7</f>
        <v>Boston Gas Company</v>
      </c>
      <c r="I6" s="91">
        <f>E$7</f>
        <v>-4.139374645676159</v>
      </c>
    </row>
    <row r="7" spans="2:9" ht="11.25">
      <c r="B7" s="9" t="s">
        <v>5</v>
      </c>
      <c r="C7" s="10">
        <v>-2373</v>
      </c>
      <c r="D7" s="10">
        <v>573.275</v>
      </c>
      <c r="E7" s="63">
        <f>'[1]Perform - Metrics'!P19</f>
        <v>-4.139374645676159</v>
      </c>
      <c r="F7" s="12">
        <f aca="true" t="shared" si="0" ref="F7:F25">_xlfn.IFERROR(RANK(E7,E$6:E$25,1),"")</f>
        <v>1</v>
      </c>
      <c r="H7" s="13" t="str">
        <f>B$20</f>
        <v>Puget Sound Energy, Inc.</v>
      </c>
      <c r="I7" s="91">
        <f>E$20</f>
        <v>3.3506311360448806</v>
      </c>
    </row>
    <row r="8" spans="2:9" ht="11.25">
      <c r="B8" s="9" t="s">
        <v>6</v>
      </c>
      <c r="C8" s="10">
        <v>17991</v>
      </c>
      <c r="D8" s="10">
        <v>1104.827</v>
      </c>
      <c r="E8" s="63">
        <f>'[1]Perform - Metrics'!P20</f>
        <v>16.283997404118473</v>
      </c>
      <c r="F8" s="12">
        <f t="shared" si="0"/>
        <v>13</v>
      </c>
      <c r="H8" s="13" t="str">
        <f>B$11</f>
        <v>Kansas Gas Service Company</v>
      </c>
      <c r="I8" s="91">
        <f>E$11</f>
        <v>3.5989120079354993</v>
      </c>
    </row>
    <row r="9" spans="2:9" ht="11.25">
      <c r="B9" s="9" t="s">
        <v>7</v>
      </c>
      <c r="C9" s="10">
        <v>8045</v>
      </c>
      <c r="D9" s="10">
        <v>1057.804</v>
      </c>
      <c r="E9" s="63">
        <f>'[1]Perform - Metrics'!$P$39</f>
        <v>7.605378690192134</v>
      </c>
      <c r="F9" s="12">
        <f t="shared" si="0"/>
        <v>8</v>
      </c>
      <c r="H9" s="13" t="str">
        <f>B$23</f>
        <v>Texas Gas Service Company</v>
      </c>
      <c r="I9" s="91">
        <f>E$23</f>
        <v>4.104704418874219</v>
      </c>
    </row>
    <row r="10" spans="2:9" ht="11.25">
      <c r="B10" s="9" t="s">
        <v>8</v>
      </c>
      <c r="C10" s="10">
        <v>7548</v>
      </c>
      <c r="D10" s="10">
        <v>564.562</v>
      </c>
      <c r="E10" s="63">
        <f>'[1]Perform - Metrics'!$P$60</f>
        <v>13.36965647705655</v>
      </c>
      <c r="F10" s="12">
        <f t="shared" si="0"/>
        <v>12</v>
      </c>
      <c r="H10" s="13" t="str">
        <f>B$14</f>
        <v>MidAmerican Energy Company</v>
      </c>
      <c r="I10" s="91">
        <f>E$14</f>
        <v>4.713830360700307</v>
      </c>
    </row>
    <row r="11" spans="2:9" ht="11.25">
      <c r="B11" s="9" t="s">
        <v>9</v>
      </c>
      <c r="C11" s="10">
        <v>2293</v>
      </c>
      <c r="D11" s="10">
        <v>637.137</v>
      </c>
      <c r="E11" s="63">
        <f>'[1]Perform - Metrics'!$P$63</f>
        <v>3.5989120079354993</v>
      </c>
      <c r="F11" s="12">
        <f t="shared" si="0"/>
        <v>3</v>
      </c>
      <c r="H11" s="13" t="str">
        <f>B$17</f>
        <v>Northwest Natural Gas Company</v>
      </c>
      <c r="I11" s="91">
        <f>E$17</f>
        <v>4.84382030001053</v>
      </c>
    </row>
    <row r="12" spans="2:9" ht="11.25">
      <c r="B12" s="9" t="s">
        <v>10</v>
      </c>
      <c r="C12" s="10">
        <v>7525</v>
      </c>
      <c r="D12" s="10">
        <v>631.318</v>
      </c>
      <c r="E12" s="63">
        <f>'[1]Perform - Metrics'!$P$67</f>
        <v>11.919508076753713</v>
      </c>
      <c r="F12" s="12">
        <f t="shared" si="0"/>
        <v>10</v>
      </c>
      <c r="H12" s="13" t="str">
        <f>B$21</f>
        <v>Questar Gas Company</v>
      </c>
      <c r="I12" s="91">
        <f>E$21</f>
        <v>5.683890977421125</v>
      </c>
    </row>
    <row r="13" spans="2:9" ht="11.25">
      <c r="B13" s="9" t="s">
        <v>11</v>
      </c>
      <c r="C13" s="10">
        <v>73730</v>
      </c>
      <c r="D13" s="10">
        <v>1116.374</v>
      </c>
      <c r="E13" s="63">
        <f>'[1]Perform - Metrics'!$P$71</f>
        <v>66.04417515993744</v>
      </c>
      <c r="F13" s="12">
        <f t="shared" si="0"/>
        <v>18</v>
      </c>
      <c r="H13" s="13" t="str">
        <f>B$9</f>
        <v>Consolidated Edison Company of New York, Inc.</v>
      </c>
      <c r="I13" s="91">
        <f>E$9</f>
        <v>7.605378690192134</v>
      </c>
    </row>
    <row r="14" spans="2:9" ht="11.25">
      <c r="B14" s="9" t="s">
        <v>12</v>
      </c>
      <c r="C14" s="10">
        <v>3218</v>
      </c>
      <c r="D14" s="10">
        <v>682.672</v>
      </c>
      <c r="E14" s="63">
        <f>'[1]Perform - Metrics'!$P$73</f>
        <v>4.713830360700307</v>
      </c>
      <c r="F14" s="12">
        <f t="shared" si="0"/>
        <v>5</v>
      </c>
      <c r="H14" s="13" t="str">
        <f>B$16</f>
        <v>Northern Indiana Public Service Co.</v>
      </c>
      <c r="I14" s="91">
        <f>E$16</f>
        <v>10.367374966619616</v>
      </c>
    </row>
    <row r="15" spans="2:9" ht="11.25">
      <c r="B15" s="9" t="s">
        <v>13</v>
      </c>
      <c r="C15" s="10">
        <v>28761</v>
      </c>
      <c r="D15" s="10">
        <v>665.719</v>
      </c>
      <c r="E15" s="63">
        <f>'[1]Perform - Metrics'!$P$82</f>
        <v>43.202912940745264</v>
      </c>
      <c r="F15" s="12">
        <f t="shared" si="0"/>
        <v>16</v>
      </c>
      <c r="H15" s="13" t="str">
        <f>B$12</f>
        <v>Laclede Gas Company</v>
      </c>
      <c r="I15" s="91">
        <f>E$12</f>
        <v>11.919508076753713</v>
      </c>
    </row>
    <row r="16" spans="2:9" ht="11.25">
      <c r="B16" s="9" t="s">
        <v>14</v>
      </c>
      <c r="C16" s="10">
        <v>6794</v>
      </c>
      <c r="D16" s="10">
        <v>655.325</v>
      </c>
      <c r="E16" s="63">
        <f>'[1]Perform - Metrics'!$P$90</f>
        <v>10.367374966619616</v>
      </c>
      <c r="F16" s="12">
        <f t="shared" si="0"/>
        <v>9</v>
      </c>
      <c r="H16" s="13" t="str">
        <f>B$24</f>
        <v>Washington Gas Light Company</v>
      </c>
      <c r="I16" s="91">
        <f>E$24</f>
        <v>12.047009969589086</v>
      </c>
    </row>
    <row r="17" spans="2:9" ht="11.25">
      <c r="B17" s="9" t="s">
        <v>15</v>
      </c>
      <c r="C17" s="10">
        <v>3036</v>
      </c>
      <c r="D17" s="10">
        <v>626.778</v>
      </c>
      <c r="E17" s="63">
        <f>'[1]Perform - Metrics'!$P$94</f>
        <v>4.84382030001053</v>
      </c>
      <c r="F17" s="12">
        <f t="shared" si="0"/>
        <v>6</v>
      </c>
      <c r="H17" s="13" t="str">
        <f>B$10</f>
        <v>Indiana Gas Company, Inc.</v>
      </c>
      <c r="I17" s="91">
        <f>E$10</f>
        <v>13.36965647705655</v>
      </c>
    </row>
    <row r="18" spans="2:9" ht="11.25">
      <c r="B18" s="9" t="s">
        <v>16</v>
      </c>
      <c r="C18" s="10">
        <v>5051</v>
      </c>
      <c r="D18" s="10">
        <v>0</v>
      </c>
      <c r="E18" s="63">
        <f>'[1]Perform - Metrics'!$P$99</f>
      </c>
      <c r="F18" s="12">
        <f t="shared" si="0"/>
      </c>
      <c r="H18" s="13" t="str">
        <f>B$8</f>
        <v>Brooklyn Union Gas Company</v>
      </c>
      <c r="I18" s="91">
        <f>E$8</f>
        <v>16.283997404118473</v>
      </c>
    </row>
    <row r="19" spans="2:9" ht="11.25">
      <c r="B19" s="9" t="s">
        <v>17</v>
      </c>
      <c r="C19" s="10">
        <v>34619</v>
      </c>
      <c r="D19" s="10">
        <v>784.271</v>
      </c>
      <c r="E19" s="63">
        <f>'[1]Perform - Metrics'!$P$103</f>
        <v>44.141629615273295</v>
      </c>
      <c r="F19" s="12">
        <f t="shared" si="0"/>
        <v>17</v>
      </c>
      <c r="H19" s="13" t="str">
        <f>B$6</f>
        <v>Baltimore Gas and Electric Company</v>
      </c>
      <c r="I19" s="91">
        <f>E$6</f>
        <v>18.48825564059586</v>
      </c>
    </row>
    <row r="20" spans="2:9" ht="11.25">
      <c r="B20" s="9" t="s">
        <v>18</v>
      </c>
      <c r="C20" s="10">
        <v>2389</v>
      </c>
      <c r="D20" s="10">
        <v>713</v>
      </c>
      <c r="E20" s="63">
        <f>'[1]Perform - Metrics'!P116</f>
        <v>3.3506311360448806</v>
      </c>
      <c r="F20" s="12">
        <f t="shared" si="0"/>
        <v>2</v>
      </c>
      <c r="H20" s="13" t="str">
        <f>B$25</f>
        <v>Wisconsin Gas LLC</v>
      </c>
      <c r="I20" s="91">
        <f>E$25</f>
        <v>41.986225252788564</v>
      </c>
    </row>
    <row r="21" spans="2:9" ht="12.75">
      <c r="B21" s="15" t="s">
        <v>19</v>
      </c>
      <c r="C21" s="16">
        <v>4752</v>
      </c>
      <c r="D21" s="16">
        <v>836.047</v>
      </c>
      <c r="E21" s="81">
        <f>'[1]Perform - Metrics'!P117</f>
        <v>5.683890977421125</v>
      </c>
      <c r="F21" s="18">
        <f t="shared" si="0"/>
        <v>7</v>
      </c>
      <c r="H21" s="13" t="str">
        <f>B$15</f>
        <v>National Fuel Gas Distribution Corporation</v>
      </c>
      <c r="I21" s="91">
        <f>E$15</f>
        <v>43.202912940745264</v>
      </c>
    </row>
    <row r="22" spans="2:9" ht="11.25">
      <c r="B22" s="9" t="s">
        <v>20</v>
      </c>
      <c r="C22" s="10">
        <v>491</v>
      </c>
      <c r="D22" s="10">
        <v>0</v>
      </c>
      <c r="E22" s="63">
        <f>'[1]Perform - Metrics'!$P$119</f>
      </c>
      <c r="F22" s="12">
        <f t="shared" si="0"/>
      </c>
      <c r="H22" s="13" t="str">
        <f>B$19</f>
        <v>Peoples Gas Light and Coke Company</v>
      </c>
      <c r="I22" s="91">
        <f>E$19</f>
        <v>44.141629615273295</v>
      </c>
    </row>
    <row r="23" spans="2:9" ht="11.25">
      <c r="B23" s="9" t="s">
        <v>21</v>
      </c>
      <c r="C23" s="10">
        <v>2323</v>
      </c>
      <c r="D23" s="10">
        <v>565.936</v>
      </c>
      <c r="E23" s="63">
        <f>'[1]Perform - Metrics'!$P$133</f>
        <v>4.104704418874219</v>
      </c>
      <c r="F23" s="12">
        <f t="shared" si="0"/>
        <v>4</v>
      </c>
      <c r="H23" s="13" t="str">
        <f>B$13</f>
        <v>Michigan Consolidated Gas Company</v>
      </c>
      <c r="I23" s="91">
        <f>E$13</f>
        <v>66.04417515993744</v>
      </c>
    </row>
    <row r="24" spans="2:9" ht="11.25">
      <c r="B24" s="9" t="s">
        <v>22</v>
      </c>
      <c r="C24" s="10">
        <v>10676</v>
      </c>
      <c r="D24" s="10">
        <v>886.195</v>
      </c>
      <c r="E24" s="63">
        <f>'[1]Perform - Metrics'!$P$141</f>
        <v>12.047009969589086</v>
      </c>
      <c r="F24" s="12">
        <f t="shared" si="0"/>
        <v>11</v>
      </c>
      <c r="H24" s="13" t="str">
        <f>B$22</f>
        <v>San Diego Gas &amp; Electric Co.</v>
      </c>
      <c r="I24" s="91">
        <f>E$22</f>
      </c>
    </row>
    <row r="25" spans="2:9" ht="11.25">
      <c r="B25" s="9" t="s">
        <v>23</v>
      </c>
      <c r="C25" s="10">
        <v>24482</v>
      </c>
      <c r="D25" s="10">
        <v>583.096</v>
      </c>
      <c r="E25" s="63">
        <f>'[1]Perform - Metrics'!$P$144</f>
        <v>41.986225252788564</v>
      </c>
      <c r="F25" s="12">
        <f t="shared" si="0"/>
        <v>15</v>
      </c>
      <c r="H25" s="13" t="str">
        <f>B$18</f>
        <v>Oklahoma Natural Gas Company</v>
      </c>
      <c r="I25" s="91">
        <f>E$18</f>
      </c>
    </row>
    <row r="26" spans="2:6" ht="11.25">
      <c r="B26" s="6"/>
      <c r="C26" s="19"/>
      <c r="D26" s="90"/>
      <c r="E26" s="61"/>
      <c r="F26" s="6"/>
    </row>
    <row r="27" spans="2:6" ht="11.25">
      <c r="B27" s="21" t="s">
        <v>24</v>
      </c>
      <c r="C27" s="10">
        <f>AVERAGE(C6:C20,C22:C25)</f>
        <v>13009.315789473685</v>
      </c>
      <c r="D27" s="84">
        <f>AVERAGE(D6:D20,D22:D25)</f>
        <v>653.7071578947368</v>
      </c>
      <c r="E27" s="63">
        <f>AVERAGE(E6:E20,E22:E25)</f>
        <v>17.760508692444663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9.140625" style="2" customWidth="1"/>
    <col min="2" max="2" width="33.57421875" style="2" bestFit="1" customWidth="1"/>
    <col min="3" max="3" width="11.140625" style="2" bestFit="1" customWidth="1"/>
    <col min="4" max="4" width="8.57421875" style="2" bestFit="1" customWidth="1"/>
    <col min="5" max="5" width="9.7109375" style="2" bestFit="1" customWidth="1"/>
    <col min="6" max="6" width="6.140625" style="2" bestFit="1" customWidth="1"/>
    <col min="7" max="7" width="9.140625" style="2" customWidth="1"/>
    <col min="8" max="8" width="42.28125" style="2" bestFit="1" customWidth="1"/>
    <col min="9" max="16384" width="9.140625" style="2" customWidth="1"/>
  </cols>
  <sheetData>
    <row r="1" spans="2:6" s="1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59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45">
      <c r="B4" s="3"/>
      <c r="C4" s="33" t="s">
        <v>57</v>
      </c>
      <c r="D4" s="4" t="s">
        <v>60</v>
      </c>
      <c r="E4" s="5" t="s">
        <v>59</v>
      </c>
      <c r="F4" s="3" t="s">
        <v>3</v>
      </c>
    </row>
    <row r="5" spans="2:6" ht="11.25">
      <c r="B5" s="6"/>
      <c r="C5" s="7"/>
      <c r="D5" s="7"/>
      <c r="E5" s="8"/>
      <c r="F5" s="6"/>
    </row>
    <row r="6" spans="2:9" ht="11.25">
      <c r="B6" s="9" t="s">
        <v>4</v>
      </c>
      <c r="C6" s="10">
        <v>10578</v>
      </c>
      <c r="D6" s="10">
        <v>68035.945</v>
      </c>
      <c r="E6" s="63">
        <f>'[1]Perform - Metrics'!$Q$15</f>
        <v>0.15547663812121665</v>
      </c>
      <c r="F6" s="12">
        <f>_xlfn.IFERROR(RANK(E6,E$6:E$25,1),"")</f>
        <v>16</v>
      </c>
      <c r="H6" s="13" t="str">
        <f>B$7</f>
        <v>Boston Gas Company</v>
      </c>
      <c r="I6" s="83">
        <f>E$7</f>
        <v>-0.037638722603613665</v>
      </c>
    </row>
    <row r="7" spans="2:9" ht="11.25">
      <c r="B7" s="9" t="s">
        <v>5</v>
      </c>
      <c r="C7" s="10">
        <v>-2373</v>
      </c>
      <c r="D7" s="10">
        <v>63046.773</v>
      </c>
      <c r="E7" s="63">
        <f>'[1]Perform - Metrics'!Q19</f>
        <v>-0.037638722603613665</v>
      </c>
      <c r="F7" s="12">
        <f aca="true" t="shared" si="0" ref="F7:F25">_xlfn.IFERROR(RANK(E7,E$6:E$25,1),"")</f>
        <v>1</v>
      </c>
      <c r="H7" s="13" t="str">
        <f>B$22</f>
        <v>San Diego Gas &amp; Electric Co.</v>
      </c>
      <c r="I7" s="83">
        <f>E$22</f>
        <v>0.0074015976808367474</v>
      </c>
    </row>
    <row r="8" spans="2:9" ht="11.25">
      <c r="B8" s="9" t="s">
        <v>6</v>
      </c>
      <c r="C8" s="10">
        <v>17991</v>
      </c>
      <c r="D8" s="10">
        <v>154820.546</v>
      </c>
      <c r="E8" s="63">
        <f>'[1]Perform - Metrics'!Q20</f>
        <v>0.11620550672906166</v>
      </c>
      <c r="F8" s="12">
        <f t="shared" si="0"/>
        <v>13</v>
      </c>
      <c r="H8" s="13" t="str">
        <f>B$20</f>
        <v>Puget Sound Energy, Inc.</v>
      </c>
      <c r="I8" s="83">
        <f>E$20</f>
        <v>0.027261611415250325</v>
      </c>
    </row>
    <row r="9" spans="2:9" ht="11.25">
      <c r="B9" s="9" t="s">
        <v>7</v>
      </c>
      <c r="C9" s="10">
        <v>8045</v>
      </c>
      <c r="D9" s="10">
        <v>127347.412</v>
      </c>
      <c r="E9" s="63">
        <f>'[1]Perform - Metrics'!$Q$39</f>
        <v>0.06317364345024931</v>
      </c>
      <c r="F9" s="12">
        <f t="shared" si="0"/>
        <v>8</v>
      </c>
      <c r="H9" s="13" t="str">
        <f>B$14</f>
        <v>MidAmerican Energy Company</v>
      </c>
      <c r="I9" s="83">
        <f>E$14</f>
        <v>0.027428443341174755</v>
      </c>
    </row>
    <row r="10" spans="2:9" ht="11.25">
      <c r="B10" s="9" t="s">
        <v>8</v>
      </c>
      <c r="C10" s="10">
        <v>7548</v>
      </c>
      <c r="D10" s="10">
        <v>56422</v>
      </c>
      <c r="E10" s="63">
        <f>'[1]Perform - Metrics'!$Q$60</f>
        <v>0.13377760448052178</v>
      </c>
      <c r="F10" s="12">
        <f t="shared" si="0"/>
        <v>14</v>
      </c>
      <c r="H10" s="13" t="str">
        <f>B$11</f>
        <v>Kansas Gas Service Company</v>
      </c>
      <c r="I10" s="83">
        <f>E$11</f>
        <v>0.02798518574352379</v>
      </c>
    </row>
    <row r="11" spans="2:9" ht="11.25">
      <c r="B11" s="9" t="s">
        <v>9</v>
      </c>
      <c r="C11" s="10">
        <v>2293</v>
      </c>
      <c r="D11" s="10">
        <v>81936.208</v>
      </c>
      <c r="E11" s="63">
        <f>'[1]Perform - Metrics'!$Q$63</f>
        <v>0.02798518574352379</v>
      </c>
      <c r="F11" s="12">
        <f t="shared" si="0"/>
        <v>5</v>
      </c>
      <c r="H11" s="13" t="str">
        <f>B$17</f>
        <v>Northwest Natural Gas Company</v>
      </c>
      <c r="I11" s="83">
        <f>E$17</f>
        <v>0.037871120609826836</v>
      </c>
    </row>
    <row r="12" spans="2:9" ht="11.25">
      <c r="B12" s="9" t="s">
        <v>10</v>
      </c>
      <c r="C12" s="10">
        <v>7525</v>
      </c>
      <c r="D12" s="10">
        <v>68437.168</v>
      </c>
      <c r="E12" s="63">
        <f>'[1]Perform - Metrics'!$Q$67</f>
        <v>0.10995487130618846</v>
      </c>
      <c r="F12" s="12">
        <f t="shared" si="0"/>
        <v>12</v>
      </c>
      <c r="H12" s="13" t="str">
        <f>B$21</f>
        <v>Questar Gas Company</v>
      </c>
      <c r="I12" s="83">
        <f>E$21</f>
        <v>0.04433909968674314</v>
      </c>
    </row>
    <row r="13" spans="2:9" ht="11.25">
      <c r="B13" s="9" t="s">
        <v>11</v>
      </c>
      <c r="C13" s="10">
        <f aca="true" t="shared" si="1" ref="C13:C25">_xlfn.SUMIFS(uncoll_accts,comp,$B13,year,$B$3&amp;"Y")</f>
        <v>73730</v>
      </c>
      <c r="D13" s="10">
        <v>135188.133</v>
      </c>
      <c r="E13" s="63">
        <f>'[1]Perform - Metrics'!$Q$71</f>
        <v>0.5453881074014093</v>
      </c>
      <c r="F13" s="12">
        <f t="shared" si="0"/>
        <v>20</v>
      </c>
      <c r="H13" s="13" t="str">
        <f>B$9</f>
        <v>Consolidated Edison Company of New York, Inc.</v>
      </c>
      <c r="I13" s="83">
        <f>E$9</f>
        <v>0.06317364345024931</v>
      </c>
    </row>
    <row r="14" spans="2:9" ht="11.25">
      <c r="B14" s="9" t="s">
        <v>12</v>
      </c>
      <c r="C14" s="10">
        <f t="shared" si="1"/>
        <v>3218</v>
      </c>
      <c r="D14" s="10">
        <v>117323.46455</v>
      </c>
      <c r="E14" s="63">
        <f>'[1]Perform - Metrics'!$Q$73</f>
        <v>0.027428443341174755</v>
      </c>
      <c r="F14" s="12">
        <f t="shared" si="0"/>
        <v>4</v>
      </c>
      <c r="H14" s="13" t="str">
        <f>B$23</f>
        <v>Texas Gas Service Company</v>
      </c>
      <c r="I14" s="83">
        <f>E$23</f>
        <v>0.07610005279830181</v>
      </c>
    </row>
    <row r="15" spans="2:9" ht="11.25">
      <c r="B15" s="9" t="s">
        <v>13</v>
      </c>
      <c r="C15" s="10">
        <f t="shared" si="1"/>
        <v>28761</v>
      </c>
      <c r="D15" s="10">
        <v>69917.666</v>
      </c>
      <c r="E15" s="63">
        <f>'[1]Perform - Metrics'!$Q$82</f>
        <v>0.4113552646336907</v>
      </c>
      <c r="F15" s="12">
        <f t="shared" si="0"/>
        <v>19</v>
      </c>
      <c r="H15" s="13" t="str">
        <f>B$16</f>
        <v>Northern Indiana Public Service Co.</v>
      </c>
      <c r="I15" s="83">
        <f>E$16</f>
        <v>0.08542688186310975</v>
      </c>
    </row>
    <row r="16" spans="2:9" ht="11.25">
      <c r="B16" s="9" t="s">
        <v>14</v>
      </c>
      <c r="C16" s="10">
        <f t="shared" si="1"/>
        <v>6794</v>
      </c>
      <c r="D16" s="10">
        <v>79530.001</v>
      </c>
      <c r="E16" s="63">
        <f>'[1]Perform - Metrics'!$Q$90</f>
        <v>0.08542688186310975</v>
      </c>
      <c r="F16" s="12">
        <f t="shared" si="0"/>
        <v>10</v>
      </c>
      <c r="H16" s="13" t="str">
        <f>B$18</f>
        <v>Oklahoma Natural Gas Company</v>
      </c>
      <c r="I16" s="83">
        <f>E$18</f>
        <v>0.08762271169584694</v>
      </c>
    </row>
    <row r="17" spans="2:9" ht="11.25">
      <c r="B17" s="9" t="s">
        <v>15</v>
      </c>
      <c r="C17" s="10">
        <f t="shared" si="1"/>
        <v>3036</v>
      </c>
      <c r="D17" s="10">
        <v>80166.627</v>
      </c>
      <c r="E17" s="63">
        <f>'[1]Perform - Metrics'!$Q$94</f>
        <v>0.037871120609826836</v>
      </c>
      <c r="F17" s="12">
        <f t="shared" si="0"/>
        <v>6</v>
      </c>
      <c r="H17" s="13" t="str">
        <f>B$12</f>
        <v>Laclede Gas Company</v>
      </c>
      <c r="I17" s="83">
        <f>E$12</f>
        <v>0.10995487130618846</v>
      </c>
    </row>
    <row r="18" spans="2:9" ht="11.25">
      <c r="B18" s="9" t="s">
        <v>16</v>
      </c>
      <c r="C18" s="10">
        <f t="shared" si="1"/>
        <v>5051</v>
      </c>
      <c r="D18" s="10">
        <v>57644.872</v>
      </c>
      <c r="E18" s="63">
        <f>'[1]Perform - Metrics'!$Q$99</f>
        <v>0.08762271169584694</v>
      </c>
      <c r="F18" s="12">
        <f t="shared" si="0"/>
        <v>11</v>
      </c>
      <c r="H18" s="13" t="str">
        <f>B$8</f>
        <v>Brooklyn Union Gas Company</v>
      </c>
      <c r="I18" s="83">
        <f>E$8</f>
        <v>0.11620550672906166</v>
      </c>
    </row>
    <row r="19" spans="2:9" ht="11.25">
      <c r="B19" s="9" t="s">
        <v>17</v>
      </c>
      <c r="C19" s="10">
        <f t="shared" si="1"/>
        <v>34619</v>
      </c>
      <c r="D19" s="10">
        <v>98978.55</v>
      </c>
      <c r="E19" s="63">
        <f>'[1]Perform - Metrics'!$Q$103</f>
        <v>0.34976265059449746</v>
      </c>
      <c r="F19" s="12">
        <f t="shared" si="0"/>
        <v>17</v>
      </c>
      <c r="H19" s="13" t="str">
        <f>B$10</f>
        <v>Indiana Gas Company, Inc.</v>
      </c>
      <c r="I19" s="83">
        <f>E$10</f>
        <v>0.13377760448052178</v>
      </c>
    </row>
    <row r="20" spans="2:9" ht="11.25">
      <c r="B20" s="9" t="s">
        <v>18</v>
      </c>
      <c r="C20" s="10">
        <f t="shared" si="1"/>
        <v>2389</v>
      </c>
      <c r="D20" s="10">
        <v>87632.384</v>
      </c>
      <c r="E20" s="63">
        <f>'[1]Perform - Metrics'!Q116</f>
        <v>0.027261611415250325</v>
      </c>
      <c r="F20" s="12">
        <f t="shared" si="0"/>
        <v>3</v>
      </c>
      <c r="H20" s="13" t="str">
        <f>B$24</f>
        <v>Washington Gas Light Company</v>
      </c>
      <c r="I20" s="83">
        <f>E$24</f>
        <v>0.14045568001007028</v>
      </c>
    </row>
    <row r="21" spans="2:9" ht="12.75">
      <c r="B21" s="15" t="s">
        <v>19</v>
      </c>
      <c r="C21" s="16">
        <f t="shared" si="1"/>
        <v>4752</v>
      </c>
      <c r="D21" s="16">
        <v>107174.03</v>
      </c>
      <c r="E21" s="81">
        <f>'[1]Perform - Metrics'!Q117</f>
        <v>0.04433909968674314</v>
      </c>
      <c r="F21" s="18">
        <f t="shared" si="0"/>
        <v>7</v>
      </c>
      <c r="H21" s="13" t="str">
        <f>B$6</f>
        <v>Baltimore Gas and Electric Company</v>
      </c>
      <c r="I21" s="83">
        <f>E$6</f>
        <v>0.15547663812121665</v>
      </c>
    </row>
    <row r="22" spans="2:9" ht="11.25">
      <c r="B22" s="9" t="s">
        <v>20</v>
      </c>
      <c r="C22" s="10">
        <f t="shared" si="1"/>
        <v>491</v>
      </c>
      <c r="D22" s="10">
        <v>66337.029</v>
      </c>
      <c r="E22" s="63">
        <f>'[1]Perform - Metrics'!$Q$119</f>
        <v>0.0074015976808367474</v>
      </c>
      <c r="F22" s="12">
        <f t="shared" si="0"/>
        <v>2</v>
      </c>
      <c r="H22" s="13" t="str">
        <f>B$19</f>
        <v>Peoples Gas Light and Coke Company</v>
      </c>
      <c r="I22" s="83">
        <f>E$19</f>
        <v>0.34976265059449746</v>
      </c>
    </row>
    <row r="23" spans="2:9" ht="11.25">
      <c r="B23" s="9" t="s">
        <v>21</v>
      </c>
      <c r="C23" s="10">
        <f t="shared" si="1"/>
        <v>2323</v>
      </c>
      <c r="D23" s="10">
        <v>30525.603</v>
      </c>
      <c r="E23" s="63">
        <f>'[1]Perform - Metrics'!$Q$133</f>
        <v>0.07610005279830181</v>
      </c>
      <c r="F23" s="12">
        <f t="shared" si="0"/>
        <v>9</v>
      </c>
      <c r="H23" s="13" t="str">
        <f>B$25</f>
        <v>Wisconsin Gas LLC</v>
      </c>
      <c r="I23" s="83">
        <f>E$25</f>
        <v>0.36240005170292056</v>
      </c>
    </row>
    <row r="24" spans="2:9" ht="11.25">
      <c r="B24" s="9" t="s">
        <v>22</v>
      </c>
      <c r="C24" s="10">
        <f t="shared" si="1"/>
        <v>10676</v>
      </c>
      <c r="D24" s="10">
        <v>76009.742</v>
      </c>
      <c r="E24" s="63">
        <f>'[1]Perform - Metrics'!$Q$141</f>
        <v>0.14045568001007028</v>
      </c>
      <c r="F24" s="12">
        <f t="shared" si="0"/>
        <v>15</v>
      </c>
      <c r="H24" s="13" t="str">
        <f>B$15</f>
        <v>National Fuel Gas Distribution Corporation</v>
      </c>
      <c r="I24" s="83">
        <f>E$15</f>
        <v>0.4113552646336907</v>
      </c>
    </row>
    <row r="25" spans="2:9" ht="11.25">
      <c r="B25" s="9" t="s">
        <v>23</v>
      </c>
      <c r="C25" s="10">
        <f t="shared" si="1"/>
        <v>24482</v>
      </c>
      <c r="D25" s="10">
        <v>67555.178</v>
      </c>
      <c r="E25" s="63">
        <f>'[1]Perform - Metrics'!$Q$144</f>
        <v>0.36240005170292056</v>
      </c>
      <c r="F25" s="12">
        <f t="shared" si="0"/>
        <v>18</v>
      </c>
      <c r="H25" s="13" t="str">
        <f>B$13</f>
        <v>Michigan Consolidated Gas Company</v>
      </c>
      <c r="I25" s="83">
        <f>E$13</f>
        <v>0.5453881074014093</v>
      </c>
    </row>
    <row r="26" spans="2:6" ht="11.25">
      <c r="B26" s="6"/>
      <c r="C26" s="19"/>
      <c r="D26" s="19"/>
      <c r="E26" s="61"/>
      <c r="F26" s="6"/>
    </row>
    <row r="27" spans="2:6" ht="11.25">
      <c r="B27" s="21" t="s">
        <v>24</v>
      </c>
      <c r="C27" s="10">
        <f>AVERAGE(C6:C20,C22:C25)</f>
        <v>13009.315789473685</v>
      </c>
      <c r="D27" s="10">
        <f>AVERAGE(D6:D20,D22:D25)</f>
        <v>83518.70008157897</v>
      </c>
      <c r="E27" s="63">
        <f>AVERAGE(E6:E20,E22:E25)</f>
        <v>0.1435478368933728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9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Normal="85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9.140625" style="2" customWidth="1"/>
    <col min="2" max="2" width="33.57421875" style="2" bestFit="1" customWidth="1"/>
    <col min="3" max="3" width="9.421875" style="2" bestFit="1" customWidth="1"/>
    <col min="4" max="4" width="8.57421875" style="93" bestFit="1" customWidth="1"/>
    <col min="5" max="5" width="10.00390625" style="93" bestFit="1" customWidth="1"/>
    <col min="6" max="6" width="6.140625" style="2" bestFit="1" customWidth="1"/>
    <col min="7" max="7" width="9.140625" style="2" customWidth="1"/>
    <col min="8" max="8" width="42.28125" style="2" bestFit="1" customWidth="1"/>
    <col min="9" max="9" width="9.421875" style="2" bestFit="1" customWidth="1"/>
    <col min="10" max="16384" width="9.140625" style="2" customWidth="1"/>
  </cols>
  <sheetData>
    <row r="1" spans="2:6" s="1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61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67.5">
      <c r="B4" s="3"/>
      <c r="C4" s="33" t="s">
        <v>62</v>
      </c>
      <c r="D4" s="24" t="s">
        <v>63</v>
      </c>
      <c r="E4" s="24" t="s">
        <v>61</v>
      </c>
      <c r="F4" s="3" t="s">
        <v>3</v>
      </c>
    </row>
    <row r="5" spans="2:6" ht="11.25">
      <c r="B5" s="6"/>
      <c r="C5" s="7"/>
      <c r="D5" s="26"/>
      <c r="E5" s="26"/>
      <c r="F5" s="6"/>
    </row>
    <row r="6" spans="2:9" ht="11.25">
      <c r="B6" s="9" t="s">
        <v>4</v>
      </c>
      <c r="C6" s="10">
        <v>80784.942</v>
      </c>
      <c r="D6" s="10">
        <v>640</v>
      </c>
      <c r="E6" s="10">
        <f>'[1]Perform - Metrics'!$R$15</f>
        <v>126226.47187499999</v>
      </c>
      <c r="F6" s="12">
        <f>_xlfn.IFERROR(RANK(E6,E$6:E$25,1),"")</f>
        <v>13</v>
      </c>
      <c r="H6" s="13" t="str">
        <f>B$22</f>
        <v>San Diego Gas &amp; Electric Co.</v>
      </c>
      <c r="I6" s="92">
        <f>E$22</f>
      </c>
    </row>
    <row r="7" spans="2:9" ht="11.25">
      <c r="B7" s="9" t="s">
        <v>5</v>
      </c>
      <c r="C7" s="10">
        <v>90322.907</v>
      </c>
      <c r="D7" s="10">
        <v>829</v>
      </c>
      <c r="E7" s="10">
        <f>'[1]Perform - Metrics'!R19</f>
        <v>108954.04945717733</v>
      </c>
      <c r="F7" s="12">
        <f aca="true" t="shared" si="0" ref="F7:F25">_xlfn.IFERROR(RANK(E7,E$6:E$25,1),"")</f>
        <v>11</v>
      </c>
      <c r="H7" s="13" t="str">
        <f>B$18</f>
        <v>Oklahoma Natural Gas Company</v>
      </c>
      <c r="I7" s="92">
        <f>E$18</f>
      </c>
    </row>
    <row r="8" spans="2:9" ht="11.25">
      <c r="B8" s="9" t="s">
        <v>6</v>
      </c>
      <c r="C8" s="10">
        <v>0</v>
      </c>
      <c r="D8" s="10">
        <v>1284.5</v>
      </c>
      <c r="E8" s="10">
        <f>'[1]Perform - Metrics'!R20</f>
      </c>
      <c r="F8" s="12">
        <f t="shared" si="0"/>
      </c>
      <c r="H8" s="13" t="str">
        <f>B$11</f>
        <v>Kansas Gas Service Company</v>
      </c>
      <c r="I8" s="92">
        <f>E$11</f>
      </c>
    </row>
    <row r="9" spans="2:9" ht="11.25">
      <c r="B9" s="9" t="s">
        <v>7</v>
      </c>
      <c r="C9" s="10">
        <v>178168</v>
      </c>
      <c r="D9" s="10">
        <v>2333</v>
      </c>
      <c r="E9" s="10">
        <f>'[1]Perform - Metrics'!$R$39</f>
        <v>76368.6240891556</v>
      </c>
      <c r="F9" s="12">
        <f t="shared" si="0"/>
        <v>5</v>
      </c>
      <c r="H9" s="13" t="str">
        <f>B$15</f>
        <v>National Fuel Gas Distribution Corporation</v>
      </c>
      <c r="I9" s="92">
        <f>E$15</f>
      </c>
    </row>
    <row r="10" spans="2:9" ht="11.25">
      <c r="B10" s="9" t="s">
        <v>8</v>
      </c>
      <c r="C10" s="10">
        <v>47572.56</v>
      </c>
      <c r="D10" s="10">
        <v>433.5</v>
      </c>
      <c r="E10" s="10">
        <f>'[1]Perform - Metrics'!$R$60</f>
        <v>109740.62283737023</v>
      </c>
      <c r="F10" s="12">
        <f t="shared" si="0"/>
        <v>12</v>
      </c>
      <c r="H10" s="13" t="str">
        <f>B$8</f>
        <v>Brooklyn Union Gas Company</v>
      </c>
      <c r="I10" s="92">
        <f>E$8</f>
      </c>
    </row>
    <row r="11" spans="2:9" ht="11.25">
      <c r="B11" s="9" t="s">
        <v>9</v>
      </c>
      <c r="C11" s="10">
        <v>81490.889</v>
      </c>
      <c r="D11" s="10">
        <v>0</v>
      </c>
      <c r="E11" s="10">
        <f>'[1]Perform - Metrics'!$R$63</f>
      </c>
      <c r="F11" s="12">
        <f t="shared" si="0"/>
      </c>
      <c r="H11" s="13" t="str">
        <f>B$23</f>
        <v>Texas Gas Service Company</v>
      </c>
      <c r="I11" s="92">
        <f>E$23</f>
      </c>
    </row>
    <row r="12" spans="2:9" ht="11.25">
      <c r="B12" s="9" t="s">
        <v>10</v>
      </c>
      <c r="C12" s="10">
        <v>135276.733</v>
      </c>
      <c r="D12" s="10">
        <v>1903.5</v>
      </c>
      <c r="E12" s="10">
        <f>'[1]Perform - Metrics'!$R$67</f>
        <v>71067.3669556081</v>
      </c>
      <c r="F12" s="12">
        <f t="shared" si="0"/>
        <v>4</v>
      </c>
      <c r="H12" s="13" t="str">
        <f>B$20</f>
        <v>Puget Sound Energy, Inc.</v>
      </c>
      <c r="I12" s="92">
        <f>E$20</f>
        <v>26157.519574468086</v>
      </c>
    </row>
    <row r="13" spans="2:9" ht="11.25">
      <c r="B13" s="9" t="s">
        <v>11</v>
      </c>
      <c r="C13" s="10">
        <v>203895.344</v>
      </c>
      <c r="D13" s="10">
        <v>2195.5</v>
      </c>
      <c r="E13" s="10">
        <f>'[1]Perform - Metrics'!$R$71</f>
        <v>92869.6624914598</v>
      </c>
      <c r="F13" s="12">
        <f t="shared" si="0"/>
        <v>10</v>
      </c>
      <c r="H13" s="13" t="str">
        <f>B$16</f>
        <v>Northern Indiana Public Service Co.</v>
      </c>
      <c r="I13" s="92">
        <f>E$16</f>
        <v>27700.311769290725</v>
      </c>
    </row>
    <row r="14" spans="2:9" ht="11.25">
      <c r="B14" s="9" t="s">
        <v>12</v>
      </c>
      <c r="C14" s="10">
        <v>81555</v>
      </c>
      <c r="D14" s="10">
        <v>613</v>
      </c>
      <c r="E14" s="10">
        <f>'[1]Perform - Metrics'!$R$73</f>
        <v>133042.41435562805</v>
      </c>
      <c r="F14" s="12">
        <f t="shared" si="0"/>
        <v>14</v>
      </c>
      <c r="H14" s="13" t="str">
        <f>B$21</f>
        <v>Questar Gas Company</v>
      </c>
      <c r="I14" s="92">
        <f>E$21</f>
        <v>64805.85803280109</v>
      </c>
    </row>
    <row r="15" spans="2:9" ht="11.25">
      <c r="B15" s="9" t="s">
        <v>13</v>
      </c>
      <c r="C15" s="10">
        <v>0</v>
      </c>
      <c r="D15" s="10">
        <v>1994</v>
      </c>
      <c r="E15" s="10">
        <f>'[1]Perform - Metrics'!$R$82</f>
      </c>
      <c r="F15" s="12">
        <f t="shared" si="0"/>
      </c>
      <c r="H15" s="13" t="str">
        <f>B$12</f>
        <v>Laclede Gas Company</v>
      </c>
      <c r="I15" s="92">
        <f>E$12</f>
        <v>71067.3669556081</v>
      </c>
    </row>
    <row r="16" spans="2:9" ht="11.25">
      <c r="B16" s="9" t="s">
        <v>14</v>
      </c>
      <c r="C16" s="10">
        <v>71079</v>
      </c>
      <c r="D16" s="10">
        <v>2566</v>
      </c>
      <c r="E16" s="10">
        <f>'[1]Perform - Metrics'!$R$90</f>
        <v>27700.311769290725</v>
      </c>
      <c r="F16" s="12">
        <f t="shared" si="0"/>
        <v>2</v>
      </c>
      <c r="H16" s="13" t="str">
        <f>B$25</f>
        <v>Wisconsin Gas LLC</v>
      </c>
      <c r="I16" s="92">
        <f>E$25</f>
        <v>76466.83459277917</v>
      </c>
    </row>
    <row r="17" spans="2:9" ht="11.25">
      <c r="B17" s="9" t="s">
        <v>15</v>
      </c>
      <c r="C17" s="10">
        <v>111322</v>
      </c>
      <c r="D17" s="10">
        <v>1262.5</v>
      </c>
      <c r="E17" s="10">
        <f>'[1]Perform - Metrics'!$R$94</f>
        <v>88175.84158415842</v>
      </c>
      <c r="F17" s="12">
        <f t="shared" si="0"/>
        <v>8</v>
      </c>
      <c r="H17" s="13" t="str">
        <f>B$9</f>
        <v>Consolidated Edison Company of New York, Inc.</v>
      </c>
      <c r="I17" s="92">
        <f>E$9</f>
        <v>76368.6240891556</v>
      </c>
    </row>
    <row r="18" spans="2:9" ht="11.25">
      <c r="B18" s="9" t="s">
        <v>16</v>
      </c>
      <c r="C18" s="10">
        <v>80749</v>
      </c>
      <c r="D18" s="10">
        <v>0</v>
      </c>
      <c r="E18" s="10">
        <f>'[1]Perform - Metrics'!$R$99</f>
      </c>
      <c r="F18" s="12">
        <f t="shared" si="0"/>
      </c>
      <c r="H18" s="13" t="str">
        <f>B$19</f>
        <v>Peoples Gas Light and Coke Company</v>
      </c>
      <c r="I18" s="92">
        <f>E$19</f>
        <v>84889.7689768977</v>
      </c>
    </row>
    <row r="19" spans="2:9" ht="11.25">
      <c r="B19" s="9" t="s">
        <v>17</v>
      </c>
      <c r="C19" s="10">
        <v>128608</v>
      </c>
      <c r="D19" s="10">
        <v>1515</v>
      </c>
      <c r="E19" s="10">
        <f>'[1]Perform - Metrics'!$R$103</f>
        <v>84889.7689768977</v>
      </c>
      <c r="F19" s="12">
        <f t="shared" si="0"/>
        <v>7</v>
      </c>
      <c r="H19" s="13" t="str">
        <f>B$17</f>
        <v>Northwest Natural Gas Company</v>
      </c>
      <c r="I19" s="92">
        <f>E$17</f>
        <v>88175.84158415842</v>
      </c>
    </row>
    <row r="20" spans="2:9" ht="11.25">
      <c r="B20" s="9" t="s">
        <v>18</v>
      </c>
      <c r="C20" s="10">
        <v>61470.171</v>
      </c>
      <c r="D20" s="10">
        <v>2350</v>
      </c>
      <c r="E20" s="10">
        <f>'[1]Perform - Metrics'!R116</f>
        <v>26157.519574468086</v>
      </c>
      <c r="F20" s="12">
        <f t="shared" si="0"/>
        <v>1</v>
      </c>
      <c r="H20" s="13" t="str">
        <f>B$24</f>
        <v>Washington Gas Light Company</v>
      </c>
      <c r="I20" s="92">
        <f>E$24</f>
        <v>91706.45905420992</v>
      </c>
    </row>
    <row r="21" spans="2:9" ht="12.75">
      <c r="B21" s="15" t="s">
        <v>19</v>
      </c>
      <c r="C21" s="16">
        <v>68823.82123083476</v>
      </c>
      <c r="D21" s="16">
        <v>1062</v>
      </c>
      <c r="E21" s="16">
        <f>'[1]Perform - Metrics'!R117</f>
        <v>64805.85803280109</v>
      </c>
      <c r="F21" s="18">
        <f t="shared" si="0"/>
        <v>3</v>
      </c>
      <c r="H21" s="13" t="str">
        <f>B$13</f>
        <v>Michigan Consolidated Gas Company</v>
      </c>
      <c r="I21" s="92">
        <f>E$13</f>
        <v>92869.6624914598</v>
      </c>
    </row>
    <row r="22" spans="2:9" ht="11.25">
      <c r="B22" s="9" t="s">
        <v>20</v>
      </c>
      <c r="C22" s="10">
        <v>101884.574</v>
      </c>
      <c r="D22" s="10">
        <v>0</v>
      </c>
      <c r="E22" s="10">
        <f>'[1]Perform - Metrics'!$R$119</f>
      </c>
      <c r="F22" s="12">
        <f t="shared" si="0"/>
      </c>
      <c r="H22" s="13" t="str">
        <f>B$7</f>
        <v>Boston Gas Company</v>
      </c>
      <c r="I22" s="92">
        <f>E$7</f>
        <v>108954.04945717733</v>
      </c>
    </row>
    <row r="23" spans="2:9" ht="11.25">
      <c r="B23" s="9" t="s">
        <v>21</v>
      </c>
      <c r="C23" s="10">
        <v>0</v>
      </c>
      <c r="D23" s="10">
        <v>700</v>
      </c>
      <c r="E23" s="10">
        <f>'[1]Perform - Metrics'!$R$133</f>
      </c>
      <c r="F23" s="12">
        <f t="shared" si="0"/>
      </c>
      <c r="H23" s="13" t="str">
        <f>B$10</f>
        <v>Indiana Gas Company, Inc.</v>
      </c>
      <c r="I23" s="92">
        <f>E$10</f>
        <v>109740.62283737023</v>
      </c>
    </row>
    <row r="24" spans="2:9" ht="11.25">
      <c r="B24" s="9" t="s">
        <v>22</v>
      </c>
      <c r="C24" s="10">
        <v>159019</v>
      </c>
      <c r="D24" s="10">
        <v>1734</v>
      </c>
      <c r="E24" s="10">
        <f>'[1]Perform - Metrics'!$R$141</f>
        <v>91706.45905420992</v>
      </c>
      <c r="F24" s="12">
        <f t="shared" si="0"/>
        <v>9</v>
      </c>
      <c r="H24" s="13" t="str">
        <f>B$6</f>
        <v>Baltimore Gas and Electric Company</v>
      </c>
      <c r="I24" s="92">
        <f>E$6</f>
        <v>126226.47187499999</v>
      </c>
    </row>
    <row r="25" spans="2:9" ht="11.25">
      <c r="B25" s="9" t="s">
        <v>23</v>
      </c>
      <c r="C25" s="10">
        <v>45536</v>
      </c>
      <c r="D25" s="10">
        <v>595.5</v>
      </c>
      <c r="E25" s="10">
        <f>'[1]Perform - Metrics'!$R$144</f>
        <v>76466.83459277917</v>
      </c>
      <c r="F25" s="12">
        <f t="shared" si="0"/>
        <v>6</v>
      </c>
      <c r="H25" s="13" t="str">
        <f>B$14</f>
        <v>MidAmerican Energy Company</v>
      </c>
      <c r="I25" s="92">
        <f>E$14</f>
        <v>133042.41435562805</v>
      </c>
    </row>
    <row r="26" spans="2:6" ht="11.25">
      <c r="B26" s="6"/>
      <c r="C26" s="19"/>
      <c r="D26" s="19"/>
      <c r="E26" s="19"/>
      <c r="F26" s="6"/>
    </row>
    <row r="27" spans="2:6" ht="11.25">
      <c r="B27" s="21" t="s">
        <v>24</v>
      </c>
      <c r="C27" s="10">
        <f>AVERAGE(C6:C20,C22:C25)</f>
        <v>87301.79578947369</v>
      </c>
      <c r="D27" s="10">
        <f>AVERAGE(D6:D20,D22:D25)</f>
        <v>1207.842105263158</v>
      </c>
      <c r="E27" s="10">
        <f>AVERAGE(E6:E20,E22:E25)</f>
        <v>85643.53443178486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7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Normal="70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9.140625" style="23" customWidth="1"/>
    <col min="2" max="2" width="33.57421875" style="23" bestFit="1" customWidth="1"/>
    <col min="3" max="3" width="11.57421875" style="23" bestFit="1" customWidth="1"/>
    <col min="4" max="4" width="8.57421875" style="32" bestFit="1" customWidth="1"/>
    <col min="5" max="5" width="10.421875" style="96" bestFit="1" customWidth="1"/>
    <col min="6" max="6" width="6.140625" style="23" bestFit="1" customWidth="1"/>
    <col min="7" max="7" width="9.140625" style="23" customWidth="1"/>
    <col min="8" max="8" width="35.7109375" style="23" bestFit="1" customWidth="1"/>
    <col min="9" max="9" width="6.00390625" style="23" bestFit="1" customWidth="1"/>
    <col min="10" max="16384" width="9.140625" style="23" customWidth="1"/>
  </cols>
  <sheetData>
    <row r="1" spans="2:6" s="22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64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22.5">
      <c r="B4" s="3"/>
      <c r="C4" s="33" t="s">
        <v>65</v>
      </c>
      <c r="D4" s="24" t="s">
        <v>63</v>
      </c>
      <c r="E4" s="4" t="s">
        <v>64</v>
      </c>
      <c r="F4" s="3" t="s">
        <v>3</v>
      </c>
    </row>
    <row r="5" spans="2:6" ht="11.25">
      <c r="B5" s="6"/>
      <c r="C5" s="7"/>
      <c r="D5" s="26"/>
      <c r="E5" s="7"/>
      <c r="F5" s="6"/>
    </row>
    <row r="6" spans="2:9" ht="11.25">
      <c r="B6" s="9" t="s">
        <v>4</v>
      </c>
      <c r="C6" s="10">
        <v>572147</v>
      </c>
      <c r="D6" s="10">
        <v>640</v>
      </c>
      <c r="E6" s="10">
        <f>'[1]Perform - Metrics'!$S$15</f>
        <v>893.9796875</v>
      </c>
      <c r="F6" s="12">
        <f>_xlfn.IFERROR(RANK(E6,E$6:E$25,0),"")</f>
        <v>4</v>
      </c>
      <c r="H6" s="13" t="str">
        <f>B$22</f>
        <v>San Diego Gas &amp; Electric Co.</v>
      </c>
      <c r="I6" s="92">
        <f>E$22</f>
      </c>
    </row>
    <row r="7" spans="2:9" ht="11.25">
      <c r="B7" s="9" t="s">
        <v>5</v>
      </c>
      <c r="C7" s="10">
        <v>573275</v>
      </c>
      <c r="D7" s="10">
        <v>829</v>
      </c>
      <c r="E7" s="10">
        <f>'[1]Perform - Metrics'!S19</f>
        <v>691.5259348612786</v>
      </c>
      <c r="F7" s="12">
        <f aca="true" t="shared" si="0" ref="F7:F25">_xlfn.IFERROR(RANK(E7,E$6:E$25,0),"")</f>
        <v>8</v>
      </c>
      <c r="H7" s="13" t="str">
        <f>B$11</f>
        <v>Kansas Gas Service Company</v>
      </c>
      <c r="I7" s="92">
        <f>E$11</f>
      </c>
    </row>
    <row r="8" spans="2:9" ht="11.25">
      <c r="B8" s="9" t="s">
        <v>6</v>
      </c>
      <c r="C8" s="10">
        <v>1104838</v>
      </c>
      <c r="D8" s="10">
        <v>1284.5</v>
      </c>
      <c r="E8" s="10">
        <f>'[1]Perform - Metrics'!S20</f>
        <v>860.1307901907356</v>
      </c>
      <c r="F8" s="12">
        <f t="shared" si="0"/>
        <v>5</v>
      </c>
      <c r="H8" s="13" t="str">
        <f>B$18</f>
        <v>Oklahoma Natural Gas Company</v>
      </c>
      <c r="I8" s="92">
        <f>E$18</f>
      </c>
    </row>
    <row r="9" spans="2:9" ht="11.25">
      <c r="B9" s="9" t="s">
        <v>7</v>
      </c>
      <c r="C9" s="10">
        <v>1057805</v>
      </c>
      <c r="D9" s="10">
        <v>2333</v>
      </c>
      <c r="E9" s="10">
        <f>'[1]Perform - Metrics'!$S$39</f>
        <v>453.40977282468924</v>
      </c>
      <c r="F9" s="12">
        <f t="shared" si="0"/>
        <v>13</v>
      </c>
      <c r="H9" s="13" t="str">
        <f>B$10</f>
        <v>Indiana Gas Company, Inc.</v>
      </c>
      <c r="I9" s="92">
        <f>E$10</f>
        <v>1302.3344867358708</v>
      </c>
    </row>
    <row r="10" spans="2:9" ht="11.25">
      <c r="B10" s="9" t="s">
        <v>8</v>
      </c>
      <c r="C10" s="10">
        <v>564562</v>
      </c>
      <c r="D10" s="10">
        <v>433.5</v>
      </c>
      <c r="E10" s="10">
        <f>'[1]Perform - Metrics'!$S$60</f>
        <v>1302.3344867358708</v>
      </c>
      <c r="F10" s="12">
        <f t="shared" si="0"/>
        <v>1</v>
      </c>
      <c r="H10" s="13" t="str">
        <f>B$14</f>
        <v>MidAmerican Energy Company</v>
      </c>
      <c r="I10" s="92">
        <f>E$14</f>
        <v>1113.6965742251223</v>
      </c>
    </row>
    <row r="11" spans="2:9" ht="11.25">
      <c r="B11" s="9" t="s">
        <v>9</v>
      </c>
      <c r="C11" s="10">
        <v>637151</v>
      </c>
      <c r="D11" s="10">
        <v>0</v>
      </c>
      <c r="E11" s="10">
        <f>'[1]Perform - Metrics'!$S$63</f>
      </c>
      <c r="F11" s="12">
        <f t="shared" si="0"/>
      </c>
      <c r="H11" s="13" t="str">
        <f>B$25</f>
        <v>Wisconsin Gas LLC</v>
      </c>
      <c r="I11" s="92">
        <f>E$25</f>
        <v>979.1704450041982</v>
      </c>
    </row>
    <row r="12" spans="2:9" ht="11.25">
      <c r="B12" s="9" t="s">
        <v>10</v>
      </c>
      <c r="C12" s="10">
        <v>631318</v>
      </c>
      <c r="D12" s="10">
        <v>1903.5</v>
      </c>
      <c r="E12" s="10">
        <f>'[1]Perform - Metrics'!$S$67</f>
        <v>331.66167586025745</v>
      </c>
      <c r="F12" s="12">
        <f t="shared" si="0"/>
        <v>15</v>
      </c>
      <c r="H12" s="13" t="str">
        <f>B$6</f>
        <v>Baltimore Gas and Electric Company</v>
      </c>
      <c r="I12" s="92">
        <f>E$6</f>
        <v>893.9796875</v>
      </c>
    </row>
    <row r="13" spans="2:9" ht="11.25">
      <c r="B13" s="9" t="s">
        <v>11</v>
      </c>
      <c r="C13" s="10">
        <v>1116374</v>
      </c>
      <c r="D13" s="10">
        <v>2195.5</v>
      </c>
      <c r="E13" s="10">
        <f>'[1]Perform - Metrics'!$S$71</f>
        <v>508.4828057390116</v>
      </c>
      <c r="F13" s="12">
        <f t="shared" si="0"/>
        <v>11</v>
      </c>
      <c r="H13" s="13" t="str">
        <f>B$8</f>
        <v>Brooklyn Union Gas Company</v>
      </c>
      <c r="I13" s="92">
        <f>E$8</f>
        <v>860.1307901907356</v>
      </c>
    </row>
    <row r="14" spans="2:9" ht="11.25">
      <c r="B14" s="9" t="s">
        <v>12</v>
      </c>
      <c r="C14" s="10">
        <v>682696</v>
      </c>
      <c r="D14" s="10">
        <v>613</v>
      </c>
      <c r="E14" s="10">
        <f>'[1]Perform - Metrics'!$S$73</f>
        <v>1113.6965742251223</v>
      </c>
      <c r="F14" s="12">
        <f t="shared" si="0"/>
        <v>2</v>
      </c>
      <c r="H14" s="13" t="str">
        <f>B$23</f>
        <v>Texas Gas Service Company</v>
      </c>
      <c r="I14" s="92">
        <f>E$23</f>
        <v>808.48</v>
      </c>
    </row>
    <row r="15" spans="2:9" ht="11.25">
      <c r="B15" s="9" t="s">
        <v>13</v>
      </c>
      <c r="C15" s="10">
        <v>665719</v>
      </c>
      <c r="D15" s="10">
        <v>1994</v>
      </c>
      <c r="E15" s="10">
        <f>'[1]Perform - Metrics'!$S$82</f>
        <v>333.86108324974924</v>
      </c>
      <c r="F15" s="12">
        <f t="shared" si="0"/>
        <v>14</v>
      </c>
      <c r="H15" s="13" t="str">
        <f>B$21</f>
        <v>Questar Gas Company</v>
      </c>
      <c r="I15" s="92">
        <f>E$21</f>
        <v>787.238229755179</v>
      </c>
    </row>
    <row r="16" spans="2:9" ht="11.25">
      <c r="B16" s="9" t="s">
        <v>14</v>
      </c>
      <c r="C16" s="10">
        <v>655325</v>
      </c>
      <c r="D16" s="10">
        <v>2566</v>
      </c>
      <c r="E16" s="10">
        <f>'[1]Perform - Metrics'!$S$90</f>
        <v>255.38776305533904</v>
      </c>
      <c r="F16" s="12">
        <f t="shared" si="0"/>
        <v>17</v>
      </c>
      <c r="H16" s="13" t="str">
        <f>B$7</f>
        <v>Boston Gas Company</v>
      </c>
      <c r="I16" s="92">
        <f>E$7</f>
        <v>691.5259348612786</v>
      </c>
    </row>
    <row r="17" spans="2:9" ht="11.25">
      <c r="B17" s="9" t="s">
        <v>15</v>
      </c>
      <c r="C17" s="10">
        <v>626778</v>
      </c>
      <c r="D17" s="10">
        <v>1262.5</v>
      </c>
      <c r="E17" s="10">
        <f>'[1]Perform - Metrics'!$S$94</f>
        <v>496.4578217821782</v>
      </c>
      <c r="F17" s="12">
        <f t="shared" si="0"/>
        <v>12</v>
      </c>
      <c r="H17" s="13" t="str">
        <f>B$19</f>
        <v>Peoples Gas Light and Coke Company</v>
      </c>
      <c r="I17" s="92">
        <f>E$19</f>
        <v>517.6706270627062</v>
      </c>
    </row>
    <row r="18" spans="2:9" ht="11.25">
      <c r="B18" s="9" t="s">
        <v>16</v>
      </c>
      <c r="C18" s="10">
        <v>800047</v>
      </c>
      <c r="D18" s="10">
        <v>0</v>
      </c>
      <c r="E18" s="10">
        <f>'[1]Perform - Metrics'!$S$99</f>
      </c>
      <c r="F18" s="12">
        <f t="shared" si="0"/>
      </c>
      <c r="H18" s="13" t="str">
        <f>B$24</f>
        <v>Washington Gas Light Company</v>
      </c>
      <c r="I18" s="92">
        <f>E$24</f>
        <v>511.0697808535179</v>
      </c>
    </row>
    <row r="19" spans="2:9" ht="11.25">
      <c r="B19" s="9" t="s">
        <v>17</v>
      </c>
      <c r="C19" s="10">
        <v>784271</v>
      </c>
      <c r="D19" s="10">
        <v>1515</v>
      </c>
      <c r="E19" s="10">
        <f>'[1]Perform - Metrics'!$S$103</f>
        <v>517.6706270627062</v>
      </c>
      <c r="F19" s="12">
        <f t="shared" si="0"/>
        <v>9</v>
      </c>
      <c r="H19" s="13" t="str">
        <f>B$13</f>
        <v>Michigan Consolidated Gas Company</v>
      </c>
      <c r="I19" s="92">
        <f>E$13</f>
        <v>508.4828057390116</v>
      </c>
    </row>
    <row r="20" spans="2:9" ht="11.25">
      <c r="B20" s="9" t="s">
        <v>18</v>
      </c>
      <c r="C20" s="10">
        <v>713000</v>
      </c>
      <c r="D20" s="10">
        <v>2350</v>
      </c>
      <c r="E20" s="10">
        <f>'[1]Perform - Metrics'!S116</f>
        <v>303.40425531914894</v>
      </c>
      <c r="F20" s="12">
        <f t="shared" si="0"/>
        <v>16</v>
      </c>
      <c r="H20" s="13" t="str">
        <f>B$17</f>
        <v>Northwest Natural Gas Company</v>
      </c>
      <c r="I20" s="92">
        <f>E$17</f>
        <v>496.4578217821782</v>
      </c>
    </row>
    <row r="21" spans="2:9" ht="12.75">
      <c r="B21" s="15" t="s">
        <v>19</v>
      </c>
      <c r="C21" s="16">
        <v>836047</v>
      </c>
      <c r="D21" s="16">
        <v>1062</v>
      </c>
      <c r="E21" s="16">
        <f>'[1]Perform - Metrics'!S117</f>
        <v>787.238229755179</v>
      </c>
      <c r="F21" s="18">
        <f t="shared" si="0"/>
        <v>7</v>
      </c>
      <c r="H21" s="13" t="str">
        <f>B$9</f>
        <v>Consolidated Edison Company of New York, Inc.</v>
      </c>
      <c r="I21" s="92">
        <f>E$9</f>
        <v>453.40977282468924</v>
      </c>
    </row>
    <row r="22" spans="2:9" ht="11.25">
      <c r="B22" s="9" t="s">
        <v>20</v>
      </c>
      <c r="C22" s="10">
        <v>830000</v>
      </c>
      <c r="D22" s="10">
        <v>0</v>
      </c>
      <c r="E22" s="10">
        <f>'[1]Perform - Metrics'!$S$119</f>
      </c>
      <c r="F22" s="12">
        <f t="shared" si="0"/>
      </c>
      <c r="H22" s="13" t="str">
        <f>B$15</f>
        <v>National Fuel Gas Distribution Corporation</v>
      </c>
      <c r="I22" s="92">
        <f>E$15</f>
        <v>333.86108324974924</v>
      </c>
    </row>
    <row r="23" spans="2:9" ht="11.25">
      <c r="B23" s="9" t="s">
        <v>21</v>
      </c>
      <c r="C23" s="10">
        <v>565936</v>
      </c>
      <c r="D23" s="10">
        <v>700</v>
      </c>
      <c r="E23" s="10">
        <f>'[1]Perform - Metrics'!$S$133</f>
        <v>808.48</v>
      </c>
      <c r="F23" s="12">
        <f t="shared" si="0"/>
        <v>6</v>
      </c>
      <c r="H23" s="13" t="str">
        <f>B$12</f>
        <v>Laclede Gas Company</v>
      </c>
      <c r="I23" s="92">
        <f>E$12</f>
        <v>331.66167586025745</v>
      </c>
    </row>
    <row r="24" spans="2:9" ht="11.25">
      <c r="B24" s="9" t="s">
        <v>22</v>
      </c>
      <c r="C24" s="10">
        <v>886195</v>
      </c>
      <c r="D24" s="10">
        <v>1734</v>
      </c>
      <c r="E24" s="10">
        <f>'[1]Perform - Metrics'!$S$141</f>
        <v>511.0697808535179</v>
      </c>
      <c r="F24" s="12">
        <f t="shared" si="0"/>
        <v>10</v>
      </c>
      <c r="H24" s="13" t="str">
        <f>B$20</f>
        <v>Puget Sound Energy, Inc.</v>
      </c>
      <c r="I24" s="92">
        <f>E$20</f>
        <v>303.40425531914894</v>
      </c>
    </row>
    <row r="25" spans="2:9" ht="11.25">
      <c r="B25" s="9" t="s">
        <v>23</v>
      </c>
      <c r="C25" s="10">
        <v>583096</v>
      </c>
      <c r="D25" s="10">
        <v>595.5</v>
      </c>
      <c r="E25" s="10">
        <f>'[1]Perform - Metrics'!$S$144</f>
        <v>979.1704450041982</v>
      </c>
      <c r="F25" s="12">
        <f t="shared" si="0"/>
        <v>3</v>
      </c>
      <c r="H25" s="13" t="str">
        <f>B$16</f>
        <v>Northern Indiana Public Service Co.</v>
      </c>
      <c r="I25" s="92">
        <f>E$16</f>
        <v>255.38776305533904</v>
      </c>
    </row>
    <row r="26" spans="2:6" ht="11.25">
      <c r="B26" s="6"/>
      <c r="C26" s="19"/>
      <c r="D26" s="19"/>
      <c r="E26" s="94"/>
      <c r="F26" s="6"/>
    </row>
    <row r="27" spans="2:6" ht="11.25">
      <c r="B27" s="21" t="s">
        <v>24</v>
      </c>
      <c r="C27" s="10">
        <f>AVERAGE(C6:C20,C22:C25)</f>
        <v>739501.7368421053</v>
      </c>
      <c r="D27" s="10">
        <f>AVERAGE(D6:D20,D22:D25)</f>
        <v>1207.842105263158</v>
      </c>
      <c r="E27" s="95">
        <f>AVERAGE(E6:E20,E22:E25)</f>
        <v>647.5452190164877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8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Normal="85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9.140625" style="23" customWidth="1"/>
    <col min="2" max="2" width="33.57421875" style="23" bestFit="1" customWidth="1"/>
    <col min="3" max="3" width="8.57421875" style="32" bestFit="1" customWidth="1"/>
    <col min="4" max="4" width="10.28125" style="32" bestFit="1" customWidth="1"/>
    <col min="5" max="5" width="10.7109375" style="29" bestFit="1" customWidth="1"/>
    <col min="6" max="6" width="6.140625" style="23" bestFit="1" customWidth="1"/>
    <col min="7" max="7" width="9.140625" style="23" customWidth="1"/>
    <col min="8" max="8" width="42.28125" style="23" bestFit="1" customWidth="1"/>
    <col min="9" max="9" width="9.28125" style="23" bestFit="1" customWidth="1"/>
    <col min="10" max="16384" width="9.140625" style="23" customWidth="1"/>
  </cols>
  <sheetData>
    <row r="1" spans="2:6" s="22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66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22.5">
      <c r="B4" s="3"/>
      <c r="C4" s="24" t="s">
        <v>63</v>
      </c>
      <c r="D4" s="24" t="s">
        <v>67</v>
      </c>
      <c r="E4" s="25" t="s">
        <v>66</v>
      </c>
      <c r="F4" s="3" t="s">
        <v>3</v>
      </c>
    </row>
    <row r="5" spans="2:6" ht="11.25">
      <c r="B5" s="6"/>
      <c r="C5" s="26"/>
      <c r="D5" s="26"/>
      <c r="E5" s="27"/>
      <c r="F5" s="6"/>
    </row>
    <row r="6" spans="2:9" ht="11.25">
      <c r="B6" s="9" t="s">
        <v>4</v>
      </c>
      <c r="C6" s="10">
        <v>640</v>
      </c>
      <c r="D6" s="10">
        <v>6907</v>
      </c>
      <c r="E6" s="11">
        <f>'[1]Perform - Metrics'!$T$15</f>
        <v>0.09265962067467787</v>
      </c>
      <c r="F6" s="12">
        <f>_xlfn.IFERROR(RANK(E6,E$6:E$25,1),"")</f>
        <v>7</v>
      </c>
      <c r="H6" s="13" t="str">
        <f>B$10</f>
        <v>Indiana Gas Company, Inc.</v>
      </c>
      <c r="I6" s="14">
        <f>E$10</f>
        <v>0.033978680043894025</v>
      </c>
    </row>
    <row r="7" spans="2:9" ht="11.25">
      <c r="B7" s="9" t="s">
        <v>5</v>
      </c>
      <c r="C7" s="10">
        <v>829</v>
      </c>
      <c r="D7" s="10">
        <v>6182.342</v>
      </c>
      <c r="E7" s="11">
        <f>'[1]Perform - Metrics'!T19</f>
        <v>0.1340915788870949</v>
      </c>
      <c r="F7" s="12">
        <f aca="true" t="shared" si="0" ref="F7:F25">_xlfn.IFERROR(RANK(E7,E$6:E$25,1),"")</f>
        <v>9</v>
      </c>
      <c r="H7" s="13" t="str">
        <f>B$14</f>
        <v>MidAmerican Energy Company</v>
      </c>
      <c r="I7" s="14">
        <f>E$14</f>
        <v>0.048282923755513546</v>
      </c>
    </row>
    <row r="8" spans="2:9" ht="11.25">
      <c r="B8" s="9" t="s">
        <v>6</v>
      </c>
      <c r="C8" s="10">
        <v>1284.5</v>
      </c>
      <c r="D8" s="10">
        <v>4102</v>
      </c>
      <c r="E8" s="11">
        <f>'[1]Perform - Metrics'!T20</f>
        <v>0.31313993174061433</v>
      </c>
      <c r="F8" s="12">
        <f t="shared" si="0"/>
        <v>15</v>
      </c>
      <c r="H8" s="13" t="str">
        <f>B$25</f>
        <v>Wisconsin Gas LLC</v>
      </c>
      <c r="I8" s="14">
        <f>E$25</f>
        <v>0.05576887057501405</v>
      </c>
    </row>
    <row r="9" spans="2:9" ht="11.25">
      <c r="B9" s="9" t="s">
        <v>7</v>
      </c>
      <c r="C9" s="10">
        <v>2333</v>
      </c>
      <c r="D9" s="10">
        <v>4306</v>
      </c>
      <c r="E9" s="11">
        <f>'[1]Perform - Metrics'!$T$39</f>
        <v>0.5418021365536461</v>
      </c>
      <c r="F9" s="12">
        <f t="shared" si="0"/>
        <v>17</v>
      </c>
      <c r="H9" s="13" t="str">
        <f>B$21</f>
        <v>Questar Gas Company</v>
      </c>
      <c r="I9" s="14">
        <f>E$21</f>
        <v>0.06481142438667155</v>
      </c>
    </row>
    <row r="10" spans="2:9" ht="11.25">
      <c r="B10" s="9" t="s">
        <v>8</v>
      </c>
      <c r="C10" s="10">
        <v>433.5</v>
      </c>
      <c r="D10" s="10">
        <v>12758</v>
      </c>
      <c r="E10" s="11">
        <f>'[1]Perform - Metrics'!$T$60</f>
        <v>0.033978680043894025</v>
      </c>
      <c r="F10" s="12">
        <f t="shared" si="0"/>
        <v>1</v>
      </c>
      <c r="H10" s="13" t="str">
        <f>B$23</f>
        <v>Texas Gas Service Company</v>
      </c>
      <c r="I10" s="14">
        <f>E$23</f>
        <v>0.079699419332802</v>
      </c>
    </row>
    <row r="11" spans="2:9" ht="11.25">
      <c r="B11" s="9" t="s">
        <v>9</v>
      </c>
      <c r="C11" s="10">
        <v>0</v>
      </c>
      <c r="D11" s="10">
        <v>13264</v>
      </c>
      <c r="E11" s="11">
        <f>'[1]Perform - Metrics'!$T$63</f>
      </c>
      <c r="F11" s="12">
        <f t="shared" si="0"/>
      </c>
      <c r="H11" s="13" t="str">
        <f>B$17</f>
        <v>Northwest Natural Gas Company</v>
      </c>
      <c r="I11" s="14">
        <f>E$17</f>
        <v>0.09265851027133348</v>
      </c>
    </row>
    <row r="12" spans="2:9" ht="11.25">
      <c r="B12" s="9" t="s">
        <v>10</v>
      </c>
      <c r="C12" s="10">
        <v>1903.5</v>
      </c>
      <c r="D12" s="10">
        <v>8486</v>
      </c>
      <c r="E12" s="11">
        <f>'[1]Perform - Metrics'!$T$67</f>
        <v>0.2243106292717417</v>
      </c>
      <c r="F12" s="12">
        <f t="shared" si="0"/>
        <v>14</v>
      </c>
      <c r="H12" s="13" t="str">
        <f>B$6</f>
        <v>Baltimore Gas and Electric Company</v>
      </c>
      <c r="I12" s="14">
        <f>E$6</f>
        <v>0.09265962067467787</v>
      </c>
    </row>
    <row r="13" spans="2:9" ht="11.25">
      <c r="B13" s="9" t="s">
        <v>11</v>
      </c>
      <c r="C13" s="10">
        <v>2195.5</v>
      </c>
      <c r="D13" s="10">
        <v>20798</v>
      </c>
      <c r="E13" s="11">
        <f>'[1]Perform - Metrics'!$T$71</f>
        <v>0.10556303490720262</v>
      </c>
      <c r="F13" s="12">
        <f t="shared" si="0"/>
        <v>8</v>
      </c>
      <c r="H13" s="13" t="str">
        <f>B$13</f>
        <v>Michigan Consolidated Gas Company</v>
      </c>
      <c r="I13" s="14">
        <f>E$13</f>
        <v>0.10556303490720262</v>
      </c>
    </row>
    <row r="14" spans="2:9" ht="11.25">
      <c r="B14" s="9" t="s">
        <v>12</v>
      </c>
      <c r="C14" s="10">
        <v>613</v>
      </c>
      <c r="D14" s="10">
        <v>12696</v>
      </c>
      <c r="E14" s="11">
        <f>'[1]Perform - Metrics'!$T$73</f>
        <v>0.048282923755513546</v>
      </c>
      <c r="F14" s="12">
        <f t="shared" si="0"/>
        <v>2</v>
      </c>
      <c r="H14" s="13" t="str">
        <f>B$7</f>
        <v>Boston Gas Company</v>
      </c>
      <c r="I14" s="14">
        <f>E$7</f>
        <v>0.1340915788870949</v>
      </c>
    </row>
    <row r="15" spans="2:9" ht="11.25">
      <c r="B15" s="9" t="s">
        <v>13</v>
      </c>
      <c r="C15" s="10">
        <v>1994</v>
      </c>
      <c r="D15" s="10">
        <v>14812</v>
      </c>
      <c r="E15" s="11">
        <f>'[1]Perform - Metrics'!$T$82</f>
        <v>0.13462057790980286</v>
      </c>
      <c r="F15" s="12">
        <f t="shared" si="0"/>
        <v>10</v>
      </c>
      <c r="H15" s="13" t="str">
        <f>B$15</f>
        <v>National Fuel Gas Distribution Corporation</v>
      </c>
      <c r="I15" s="14">
        <f>E$15</f>
        <v>0.13462057790980286</v>
      </c>
    </row>
    <row r="16" spans="2:9" ht="11.25">
      <c r="B16" s="9" t="s">
        <v>14</v>
      </c>
      <c r="C16" s="10">
        <v>2566</v>
      </c>
      <c r="D16" s="10">
        <v>14376</v>
      </c>
      <c r="E16" s="11">
        <f>'[1]Perform - Metrics'!$T$90</f>
        <v>0.1784919309961046</v>
      </c>
      <c r="F16" s="12">
        <f t="shared" si="0"/>
        <v>12</v>
      </c>
      <c r="H16" s="13" t="str">
        <f>B$24</f>
        <v>Washington Gas Light Company</v>
      </c>
      <c r="I16" s="14">
        <f>E$24</f>
        <v>0.14515318935208438</v>
      </c>
    </row>
    <row r="17" spans="2:9" ht="11.25">
      <c r="B17" s="9" t="s">
        <v>15</v>
      </c>
      <c r="C17" s="10">
        <v>1262.5</v>
      </c>
      <c r="D17" s="10">
        <v>13625.3</v>
      </c>
      <c r="E17" s="11">
        <f>'[1]Perform - Metrics'!$T$94</f>
        <v>0.09265851027133348</v>
      </c>
      <c r="F17" s="12">
        <f t="shared" si="0"/>
        <v>6</v>
      </c>
      <c r="H17" s="13" t="str">
        <f>B$16</f>
        <v>Northern Indiana Public Service Co.</v>
      </c>
      <c r="I17" s="14">
        <f>E$16</f>
        <v>0.1784919309961046</v>
      </c>
    </row>
    <row r="18" spans="2:9" ht="11.25">
      <c r="B18" s="9" t="s">
        <v>16</v>
      </c>
      <c r="C18" s="10">
        <v>0</v>
      </c>
      <c r="D18" s="10">
        <v>17422</v>
      </c>
      <c r="E18" s="11">
        <f>'[1]Perform - Metrics'!$T$99</f>
      </c>
      <c r="F18" s="12">
        <f t="shared" si="0"/>
      </c>
      <c r="H18" s="13" t="str">
        <f>B$20</f>
        <v>Puget Sound Energy, Inc.</v>
      </c>
      <c r="I18" s="14">
        <f>E$20</f>
        <v>0.20339276441059373</v>
      </c>
    </row>
    <row r="19" spans="2:9" ht="11.25">
      <c r="B19" s="9" t="s">
        <v>17</v>
      </c>
      <c r="C19" s="10">
        <v>1515</v>
      </c>
      <c r="D19" s="10">
        <v>4466</v>
      </c>
      <c r="E19" s="11">
        <f>'[1]Perform - Metrics'!$T$103</f>
        <v>0.33922973578145993</v>
      </c>
      <c r="F19" s="12">
        <f t="shared" si="0"/>
        <v>16</v>
      </c>
      <c r="H19" s="13" t="str">
        <f>B$12</f>
        <v>Laclede Gas Company</v>
      </c>
      <c r="I19" s="14">
        <f>E$12</f>
        <v>0.2243106292717417</v>
      </c>
    </row>
    <row r="20" spans="2:9" ht="11.25">
      <c r="B20" s="9" t="s">
        <v>18</v>
      </c>
      <c r="C20" s="10">
        <v>2350</v>
      </c>
      <c r="D20" s="10">
        <v>11554</v>
      </c>
      <c r="E20" s="11">
        <f>'[1]Perform - Metrics'!T116</f>
        <v>0.20339276441059373</v>
      </c>
      <c r="F20" s="12">
        <f t="shared" si="0"/>
        <v>13</v>
      </c>
      <c r="H20" s="13" t="str">
        <f>B$8</f>
        <v>Brooklyn Union Gas Company</v>
      </c>
      <c r="I20" s="14">
        <f>E$8</f>
        <v>0.31313993174061433</v>
      </c>
    </row>
    <row r="21" spans="2:9" ht="12.75">
      <c r="B21" s="15" t="s">
        <v>19</v>
      </c>
      <c r="C21" s="16">
        <v>1062</v>
      </c>
      <c r="D21" s="16">
        <v>16386</v>
      </c>
      <c r="E21" s="17">
        <f>'[1]Perform - Metrics'!T117</f>
        <v>0.06481142438667155</v>
      </c>
      <c r="F21" s="18">
        <f t="shared" si="0"/>
        <v>4</v>
      </c>
      <c r="H21" s="13" t="str">
        <f>B$19</f>
        <v>Peoples Gas Light and Coke Company</v>
      </c>
      <c r="I21" s="14">
        <f>E$19</f>
        <v>0.33922973578145993</v>
      </c>
    </row>
    <row r="22" spans="2:9" ht="11.25">
      <c r="B22" s="9" t="s">
        <v>20</v>
      </c>
      <c r="C22" s="10">
        <v>0</v>
      </c>
      <c r="D22" s="10">
        <v>8429</v>
      </c>
      <c r="E22" s="11">
        <f>'[1]Perform - Metrics'!$T$119</f>
      </c>
      <c r="F22" s="12">
        <f t="shared" si="0"/>
      </c>
      <c r="H22" s="13" t="str">
        <f>B$9</f>
        <v>Consolidated Edison Company of New York, Inc.</v>
      </c>
      <c r="I22" s="14">
        <f>E$9</f>
        <v>0.5418021365536461</v>
      </c>
    </row>
    <row r="23" spans="2:9" ht="11.25">
      <c r="B23" s="9" t="s">
        <v>21</v>
      </c>
      <c r="C23" s="10">
        <v>700</v>
      </c>
      <c r="D23" s="10">
        <v>8783</v>
      </c>
      <c r="E23" s="11">
        <f>'[1]Perform - Metrics'!$T$133</f>
        <v>0.079699419332802</v>
      </c>
      <c r="F23" s="12">
        <f t="shared" si="0"/>
        <v>5</v>
      </c>
      <c r="H23" s="13" t="str">
        <f>B$22</f>
        <v>San Diego Gas &amp; Electric Co.</v>
      </c>
      <c r="I23" s="14">
        <f>E$22</f>
      </c>
    </row>
    <row r="24" spans="2:9" ht="11.25">
      <c r="B24" s="9" t="s">
        <v>22</v>
      </c>
      <c r="C24" s="10">
        <v>1734</v>
      </c>
      <c r="D24" s="10">
        <v>11946</v>
      </c>
      <c r="E24" s="11">
        <f>'[1]Perform - Metrics'!$T$141</f>
        <v>0.14515318935208438</v>
      </c>
      <c r="F24" s="12">
        <f t="shared" si="0"/>
        <v>11</v>
      </c>
      <c r="H24" s="13" t="str">
        <f>B$18</f>
        <v>Oklahoma Natural Gas Company</v>
      </c>
      <c r="I24" s="14">
        <f>E$18</f>
      </c>
    </row>
    <row r="25" spans="2:9" ht="11.25">
      <c r="B25" s="9" t="s">
        <v>23</v>
      </c>
      <c r="C25" s="10">
        <v>595.5</v>
      </c>
      <c r="D25" s="10">
        <v>10678</v>
      </c>
      <c r="E25" s="11">
        <f>'[1]Perform - Metrics'!$T$144</f>
        <v>0.05576887057501405</v>
      </c>
      <c r="F25" s="12">
        <f t="shared" si="0"/>
        <v>3</v>
      </c>
      <c r="H25" s="13" t="str">
        <f>B$11</f>
        <v>Kansas Gas Service Company</v>
      </c>
      <c r="I25" s="14">
        <f>E$11</f>
      </c>
    </row>
    <row r="26" spans="2:6" ht="11.25">
      <c r="B26" s="6"/>
      <c r="C26" s="19"/>
      <c r="D26" s="19"/>
      <c r="E26" s="20"/>
      <c r="F26" s="6"/>
    </row>
    <row r="27" spans="2:6" ht="11.25">
      <c r="B27" s="21" t="s">
        <v>24</v>
      </c>
      <c r="C27" s="10">
        <f>AVERAGE(C6:C20,C22:C25)</f>
        <v>1207.842105263158</v>
      </c>
      <c r="D27" s="10">
        <f>AVERAGE(D6:D20,D22:D25)</f>
        <v>10820.560105263157</v>
      </c>
      <c r="E27" s="11">
        <f>AVERAGE(E6:E20,E22:E25)</f>
        <v>0.1701777209039737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9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9.140625" style="23" customWidth="1"/>
    <col min="2" max="2" width="33.57421875" style="23" bestFit="1" customWidth="1"/>
    <col min="3" max="3" width="9.00390625" style="23" bestFit="1" customWidth="1"/>
    <col min="4" max="4" width="7.8515625" style="23" bestFit="1" customWidth="1"/>
    <col min="5" max="5" width="13.8515625" style="23" bestFit="1" customWidth="1"/>
    <col min="6" max="6" width="6.140625" style="23" bestFit="1" customWidth="1"/>
    <col min="7" max="7" width="9.140625" style="23" customWidth="1"/>
    <col min="8" max="8" width="42.28125" style="23" bestFit="1" customWidth="1"/>
    <col min="9" max="9" width="9.7109375" style="23" bestFit="1" customWidth="1"/>
    <col min="10" max="16384" width="9.140625" style="23" customWidth="1"/>
  </cols>
  <sheetData>
    <row r="1" spans="2:6" s="22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68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33.75">
      <c r="B4" s="3"/>
      <c r="C4" s="4" t="s">
        <v>69</v>
      </c>
      <c r="D4" s="5" t="s">
        <v>77</v>
      </c>
      <c r="E4" s="5" t="s">
        <v>68</v>
      </c>
      <c r="F4" s="3" t="s">
        <v>3</v>
      </c>
    </row>
    <row r="5" spans="2:6" ht="11.25">
      <c r="B5" s="6"/>
      <c r="C5" s="7"/>
      <c r="D5" s="8"/>
      <c r="E5" s="8"/>
      <c r="F5" s="6"/>
    </row>
    <row r="6" spans="2:9" ht="11.25">
      <c r="B6" s="9" t="s">
        <v>4</v>
      </c>
      <c r="C6" s="97">
        <v>312295</v>
      </c>
      <c r="D6" s="97">
        <v>13.862</v>
      </c>
      <c r="E6" s="10">
        <f>'[1]Perform - Metrics'!$U$15</f>
        <v>22528.855864954552</v>
      </c>
      <c r="F6" s="12">
        <f>_xlfn.IFERROR(RANK(E6,E$6:E$25,1),"")</f>
        <v>5</v>
      </c>
      <c r="H6" s="13" t="str">
        <f>B$21</f>
        <v>Questar Gas Company</v>
      </c>
      <c r="I6" s="92">
        <f>E$21</f>
        <v>2985.2358881488076</v>
      </c>
    </row>
    <row r="7" spans="2:9" ht="11.25">
      <c r="B7" s="9" t="s">
        <v>5</v>
      </c>
      <c r="C7" s="97">
        <v>212484.839</v>
      </c>
      <c r="D7" s="97">
        <v>9.289</v>
      </c>
      <c r="E7" s="10">
        <f>'[1]Perform - Metrics'!U19</f>
        <v>22874.88847023361</v>
      </c>
      <c r="F7" s="12">
        <f aca="true" t="shared" si="0" ref="F7:F25">_xlfn.IFERROR(RANK(E7,E$6:E$25,1),"")</f>
        <v>6</v>
      </c>
      <c r="H7" s="13" t="str">
        <f>B$17</f>
        <v>Northwest Natural Gas Company</v>
      </c>
      <c r="I7" s="92">
        <f>E$17</f>
        <v>4948.236119462818</v>
      </c>
    </row>
    <row r="8" spans="2:9" ht="11.25">
      <c r="B8" s="9" t="s">
        <v>6</v>
      </c>
      <c r="C8" s="97">
        <v>0</v>
      </c>
      <c r="D8" s="97">
        <v>10.33</v>
      </c>
      <c r="E8" s="10">
        <f>'[1]Perform - Metrics'!U20</f>
      </c>
      <c r="F8" s="12">
        <f t="shared" si="0"/>
      </c>
      <c r="H8" s="13" t="str">
        <f>B$24</f>
        <v>Washington Gas Light Company</v>
      </c>
      <c r="I8" s="92">
        <f>E$24</f>
        <v>5214.405902148589</v>
      </c>
    </row>
    <row r="9" spans="2:9" ht="11.25">
      <c r="B9" s="9" t="s">
        <v>7</v>
      </c>
      <c r="C9" s="97">
        <v>1945642</v>
      </c>
      <c r="D9" s="97">
        <v>2.883</v>
      </c>
      <c r="E9" s="10">
        <f>'[1]Perform - Metrics'!$U$39</f>
        <v>674867.152271939</v>
      </c>
      <c r="F9" s="12">
        <f t="shared" si="0"/>
        <v>12</v>
      </c>
      <c r="H9" s="13" t="str">
        <f>B$25</f>
        <v>Wisconsin Gas LLC</v>
      </c>
      <c r="I9" s="92">
        <f>E$25</f>
        <v>9635.986044193387</v>
      </c>
    </row>
    <row r="10" spans="2:9" ht="11.25">
      <c r="B10" s="9" t="s">
        <v>8</v>
      </c>
      <c r="C10" s="97">
        <v>0</v>
      </c>
      <c r="D10" s="97">
        <v>3.236</v>
      </c>
      <c r="E10" s="10">
        <f>'[1]Perform - Metrics'!$U$60</f>
      </c>
      <c r="F10" s="12">
        <f t="shared" si="0"/>
      </c>
      <c r="H10" s="13" t="str">
        <f>B$6</f>
        <v>Baltimore Gas and Electric Company</v>
      </c>
      <c r="I10" s="92">
        <f>E$6</f>
        <v>22528.855864954552</v>
      </c>
    </row>
    <row r="11" spans="2:9" ht="11.25">
      <c r="B11" s="9" t="s">
        <v>9</v>
      </c>
      <c r="C11" s="97">
        <v>56753</v>
      </c>
      <c r="D11" s="97">
        <v>0</v>
      </c>
      <c r="E11" s="10">
        <f>'[1]Perform - Metrics'!$U$63</f>
      </c>
      <c r="F11" s="12">
        <f t="shared" si="0"/>
      </c>
      <c r="H11" s="13" t="str">
        <f>B$7</f>
        <v>Boston Gas Company</v>
      </c>
      <c r="I11" s="92">
        <f>E$7</f>
        <v>22874.88847023361</v>
      </c>
    </row>
    <row r="12" spans="2:9" ht="11.25">
      <c r="B12" s="9" t="s">
        <v>10</v>
      </c>
      <c r="C12" s="97">
        <v>57925</v>
      </c>
      <c r="D12" s="97">
        <v>1.746</v>
      </c>
      <c r="E12" s="10">
        <f>'[1]Perform - Metrics'!$U$67</f>
        <v>33175.830469644905</v>
      </c>
      <c r="F12" s="12">
        <f t="shared" si="0"/>
        <v>8</v>
      </c>
      <c r="H12" s="13" t="str">
        <f>B$20</f>
        <v>Puget Sound Energy, Inc.</v>
      </c>
      <c r="I12" s="92">
        <f>E$20</f>
        <v>25015.5097974095</v>
      </c>
    </row>
    <row r="13" spans="2:9" ht="11.25">
      <c r="B13" s="9" t="s">
        <v>11</v>
      </c>
      <c r="C13" s="97">
        <v>144940</v>
      </c>
      <c r="D13" s="97">
        <v>0</v>
      </c>
      <c r="E13" s="10">
        <f>'[1]Perform - Metrics'!$U$71</f>
      </c>
      <c r="F13" s="12">
        <f t="shared" si="0"/>
      </c>
      <c r="H13" s="13" t="str">
        <f>B$12</f>
        <v>Laclede Gas Company</v>
      </c>
      <c r="I13" s="92">
        <f>E$12</f>
        <v>33175.830469644905</v>
      </c>
    </row>
    <row r="14" spans="2:9" ht="11.25">
      <c r="B14" s="9" t="s">
        <v>12</v>
      </c>
      <c r="C14" s="97">
        <v>809866</v>
      </c>
      <c r="D14" s="97">
        <v>8.322</v>
      </c>
      <c r="E14" s="10">
        <f>'[1]Perform - Metrics'!$U$73</f>
        <v>97316.27012737324</v>
      </c>
      <c r="F14" s="12">
        <f t="shared" si="0"/>
        <v>11</v>
      </c>
      <c r="H14" s="13" t="str">
        <f>B$16</f>
        <v>Northern Indiana Public Service Co.</v>
      </c>
      <c r="I14" s="92">
        <f>E$16</f>
        <v>48653.28820116054</v>
      </c>
    </row>
    <row r="15" spans="2:9" ht="11.25">
      <c r="B15" s="9" t="s">
        <v>13</v>
      </c>
      <c r="C15" s="97">
        <v>0</v>
      </c>
      <c r="D15" s="97">
        <v>0</v>
      </c>
      <c r="E15" s="10">
        <f>'[1]Perform - Metrics'!$U$82</f>
      </c>
      <c r="F15" s="12">
        <f t="shared" si="0"/>
      </c>
      <c r="H15" s="13" t="str">
        <f>B$22</f>
        <v>San Diego Gas &amp; Electric Co.</v>
      </c>
      <c r="I15" s="92">
        <f>E$22</f>
        <v>87786.0028027368</v>
      </c>
    </row>
    <row r="16" spans="2:9" ht="11.25">
      <c r="B16" s="9" t="s">
        <v>14</v>
      </c>
      <c r="C16" s="97">
        <v>201230</v>
      </c>
      <c r="D16" s="97">
        <v>4.136</v>
      </c>
      <c r="E16" s="10">
        <f>'[1]Perform - Metrics'!$U$90</f>
        <v>48653.28820116054</v>
      </c>
      <c r="F16" s="12">
        <f t="shared" si="0"/>
        <v>9</v>
      </c>
      <c r="H16" s="13" t="str">
        <f>B$14</f>
        <v>MidAmerican Energy Company</v>
      </c>
      <c r="I16" s="92">
        <f>E$14</f>
        <v>97316.27012737324</v>
      </c>
    </row>
    <row r="17" spans="2:9" ht="11.25">
      <c r="B17" s="9" t="s">
        <v>15</v>
      </c>
      <c r="C17" s="97">
        <v>98747</v>
      </c>
      <c r="D17" s="97">
        <v>19.956</v>
      </c>
      <c r="E17" s="10">
        <f>'[1]Perform - Metrics'!$U$94</f>
        <v>4948.236119462818</v>
      </c>
      <c r="F17" s="12">
        <f t="shared" si="0"/>
        <v>2</v>
      </c>
      <c r="H17" s="13" t="str">
        <f>B$9</f>
        <v>Consolidated Edison Company of New York, Inc.</v>
      </c>
      <c r="I17" s="92">
        <f>E$9</f>
        <v>674867.152271939</v>
      </c>
    </row>
    <row r="18" spans="2:9" ht="11.25">
      <c r="B18" s="9" t="s">
        <v>16</v>
      </c>
      <c r="C18" s="97">
        <v>69847</v>
      </c>
      <c r="D18" s="97">
        <v>0</v>
      </c>
      <c r="E18" s="10">
        <f>'[1]Perform - Metrics'!$U$99</f>
      </c>
      <c r="F18" s="12">
        <f t="shared" si="0"/>
      </c>
      <c r="H18" s="13" t="str">
        <f>B$10</f>
        <v>Indiana Gas Company, Inc.</v>
      </c>
      <c r="I18" s="92">
        <f>E$10</f>
      </c>
    </row>
    <row r="19" spans="2:9" ht="11.25">
      <c r="B19" s="9" t="s">
        <v>17</v>
      </c>
      <c r="C19" s="97">
        <v>118484</v>
      </c>
      <c r="D19" s="97">
        <v>0</v>
      </c>
      <c r="E19" s="10">
        <f>'[1]Perform - Metrics'!$U$103</f>
      </c>
      <c r="F19" s="12">
        <f t="shared" si="0"/>
      </c>
      <c r="H19" s="13" t="str">
        <f>B$23</f>
        <v>Texas Gas Service Company</v>
      </c>
      <c r="I19" s="92">
        <f>E$23</f>
      </c>
    </row>
    <row r="20" spans="2:9" ht="11.25">
      <c r="B20" s="9" t="s">
        <v>18</v>
      </c>
      <c r="C20" s="97">
        <v>753217</v>
      </c>
      <c r="D20" s="97">
        <v>30.11</v>
      </c>
      <c r="E20" s="10">
        <f>'[1]Perform - Metrics'!U116</f>
        <v>25015.5097974095</v>
      </c>
      <c r="F20" s="12">
        <f t="shared" si="0"/>
        <v>7</v>
      </c>
      <c r="H20" s="13" t="str">
        <f>B$8</f>
        <v>Brooklyn Union Gas Company</v>
      </c>
      <c r="I20" s="92">
        <f>E$8</f>
      </c>
    </row>
    <row r="21" spans="2:9" ht="12.75">
      <c r="B21" s="15" t="s">
        <v>19</v>
      </c>
      <c r="C21" s="98">
        <v>97256</v>
      </c>
      <c r="D21" s="98">
        <v>32.579</v>
      </c>
      <c r="E21" s="16">
        <f>'[1]Perform - Metrics'!U117</f>
        <v>2985.2358881488076</v>
      </c>
      <c r="F21" s="18">
        <f t="shared" si="0"/>
        <v>1</v>
      </c>
      <c r="H21" s="13" t="str">
        <f>B$19</f>
        <v>Peoples Gas Light and Coke Company</v>
      </c>
      <c r="I21" s="92">
        <f>E$19</f>
      </c>
    </row>
    <row r="22" spans="2:9" ht="11.25">
      <c r="B22" s="9" t="s">
        <v>20</v>
      </c>
      <c r="C22" s="97">
        <v>1064932</v>
      </c>
      <c r="D22" s="97">
        <v>12.131</v>
      </c>
      <c r="E22" s="10">
        <f>'[1]Perform - Metrics'!$U$119</f>
        <v>87786.0028027368</v>
      </c>
      <c r="F22" s="12">
        <f t="shared" si="0"/>
        <v>10</v>
      </c>
      <c r="H22" s="13" t="str">
        <f>B$18</f>
        <v>Oklahoma Natural Gas Company</v>
      </c>
      <c r="I22" s="92">
        <f>E$18</f>
      </c>
    </row>
    <row r="23" spans="2:9" ht="11.25">
      <c r="B23" s="9" t="s">
        <v>21</v>
      </c>
      <c r="C23" s="97">
        <v>0</v>
      </c>
      <c r="D23" s="97">
        <v>8.499</v>
      </c>
      <c r="E23" s="10">
        <f>'[1]Perform - Metrics'!$U$133</f>
      </c>
      <c r="F23" s="12">
        <f t="shared" si="0"/>
      </c>
      <c r="H23" s="13" t="str">
        <f>B$13</f>
        <v>Michigan Consolidated Gas Company</v>
      </c>
      <c r="I23" s="92">
        <f>E$13</f>
      </c>
    </row>
    <row r="24" spans="2:9" ht="11.25">
      <c r="B24" s="9" t="s">
        <v>22</v>
      </c>
      <c r="C24" s="97">
        <v>161146</v>
      </c>
      <c r="D24" s="97">
        <v>30.904</v>
      </c>
      <c r="E24" s="10">
        <f>'[1]Perform - Metrics'!$U$141</f>
        <v>5214.405902148589</v>
      </c>
      <c r="F24" s="12">
        <f t="shared" si="0"/>
        <v>3</v>
      </c>
      <c r="H24" s="13" t="str">
        <f>B$15</f>
        <v>National Fuel Gas Distribution Corporation</v>
      </c>
      <c r="I24" s="92">
        <f>E$15</f>
      </c>
    </row>
    <row r="25" spans="2:9" ht="11.25">
      <c r="B25" s="9" t="s">
        <v>23</v>
      </c>
      <c r="C25" s="97">
        <v>57999</v>
      </c>
      <c r="D25" s="97">
        <v>6.019</v>
      </c>
      <c r="E25" s="10">
        <f>'[1]Perform - Metrics'!$U$144</f>
        <v>9635.986044193387</v>
      </c>
      <c r="F25" s="12">
        <f t="shared" si="0"/>
        <v>4</v>
      </c>
      <c r="H25" s="13" t="str">
        <f>B$11</f>
        <v>Kansas Gas Service Company</v>
      </c>
      <c r="I25" s="92">
        <f>E$11</f>
      </c>
    </row>
    <row r="26" spans="2:6" ht="11.25">
      <c r="B26" s="6"/>
      <c r="C26" s="99"/>
      <c r="D26" s="99"/>
      <c r="E26" s="61"/>
      <c r="F26" s="6"/>
    </row>
    <row r="27" spans="2:6" ht="11.25">
      <c r="B27" s="21" t="s">
        <v>24</v>
      </c>
      <c r="C27" s="97">
        <f>AVERAGE(C6:C20,C22:C25)</f>
        <v>319237.2546842105</v>
      </c>
      <c r="D27" s="97">
        <f>AVERAGE(D6:D20,D22:D25)</f>
        <v>8.495947368421053</v>
      </c>
      <c r="E27" s="10">
        <f>AVERAGE(E6:E20,E22:E25)</f>
        <v>93819.675097387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7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9.140625" style="23" customWidth="1"/>
    <col min="2" max="2" width="33.57421875" style="23" bestFit="1" customWidth="1"/>
    <col min="3" max="3" width="11.57421875" style="23" bestFit="1" customWidth="1"/>
    <col min="4" max="4" width="9.8515625" style="23" bestFit="1" customWidth="1"/>
    <col min="5" max="5" width="11.8515625" style="23" bestFit="1" customWidth="1"/>
    <col min="6" max="6" width="6.140625" style="23" bestFit="1" customWidth="1"/>
    <col min="7" max="7" width="9.140625" style="23" customWidth="1"/>
    <col min="8" max="8" width="42.28125" style="23" bestFit="1" customWidth="1"/>
    <col min="9" max="9" width="9.7109375" style="23" bestFit="1" customWidth="1"/>
    <col min="10" max="16384" width="9.140625" style="23" customWidth="1"/>
  </cols>
  <sheetData>
    <row r="1" spans="2:6" s="22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70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33.75">
      <c r="B4" s="3"/>
      <c r="C4" s="4" t="s">
        <v>71</v>
      </c>
      <c r="D4" s="5" t="s">
        <v>72</v>
      </c>
      <c r="E4" s="5" t="s">
        <v>70</v>
      </c>
      <c r="F4" s="3" t="s">
        <v>3</v>
      </c>
    </row>
    <row r="5" spans="2:6" ht="11.25">
      <c r="B5" s="6"/>
      <c r="C5" s="7"/>
      <c r="D5" s="8"/>
      <c r="E5" s="8"/>
      <c r="F5" s="6"/>
    </row>
    <row r="6" spans="2:9" ht="11.25">
      <c r="B6" s="9" t="s">
        <v>4</v>
      </c>
      <c r="C6" s="97">
        <v>733907.5</v>
      </c>
      <c r="D6" s="100">
        <v>6.907</v>
      </c>
      <c r="E6" s="10">
        <f>'[1]Perform - Metrics'!$V$15</f>
        <v>106255.61025047053</v>
      </c>
      <c r="F6" s="12">
        <f>_xlfn.IFERROR(RANK(E6,E$6:E$25,1),"")</f>
        <v>11</v>
      </c>
      <c r="H6" s="13" t="str">
        <f>B$16</f>
        <v>Northern Indiana Public Service Co.</v>
      </c>
      <c r="I6" s="92">
        <f>E$16</f>
        <v>12546.53589315526</v>
      </c>
    </row>
    <row r="7" spans="2:9" ht="11.25">
      <c r="B7" s="9" t="s">
        <v>5</v>
      </c>
      <c r="C7" s="97">
        <v>0</v>
      </c>
      <c r="D7" s="100">
        <v>6.182341999999999</v>
      </c>
      <c r="E7" s="10">
        <f>'[1]Perform - Metrics'!V19</f>
      </c>
      <c r="F7" s="12">
        <f aca="true" t="shared" si="0" ref="F7:F25">_xlfn.IFERROR(RANK(E7,E$6:E$25,1),"")</f>
      </c>
      <c r="H7" s="13" t="str">
        <f>B$23</f>
        <v>Texas Gas Service Company</v>
      </c>
      <c r="I7" s="92">
        <f>E$23</f>
        <v>30491.346920186726</v>
      </c>
    </row>
    <row r="8" spans="2:9" ht="11.25">
      <c r="B8" s="9" t="s">
        <v>6</v>
      </c>
      <c r="C8" s="97">
        <v>1658811.5</v>
      </c>
      <c r="D8" s="100">
        <v>4.102</v>
      </c>
      <c r="E8" s="10">
        <f>'[1]Perform - Metrics'!V20</f>
        <v>404390.9068746952</v>
      </c>
      <c r="F8" s="12">
        <f t="shared" si="0"/>
        <v>15</v>
      </c>
      <c r="H8" s="13" t="str">
        <f>B$25</f>
        <v>Wisconsin Gas LLC</v>
      </c>
      <c r="I8" s="92">
        <f>E$25</f>
        <v>35121.93294624461</v>
      </c>
    </row>
    <row r="9" spans="2:9" ht="11.25">
      <c r="B9" s="9" t="s">
        <v>7</v>
      </c>
      <c r="C9" s="97">
        <v>1810229.5</v>
      </c>
      <c r="D9" s="100">
        <v>4.306</v>
      </c>
      <c r="E9" s="10">
        <f>'[1]Perform - Metrics'!$V$39</f>
        <v>420397.00418021367</v>
      </c>
      <c r="F9" s="12">
        <f t="shared" si="0"/>
        <v>16</v>
      </c>
      <c r="H9" s="13" t="str">
        <f>B$18</f>
        <v>Oklahoma Natural Gas Company</v>
      </c>
      <c r="I9" s="92">
        <f>E$18</f>
        <v>37167.25978647687</v>
      </c>
    </row>
    <row r="10" spans="2:9" ht="11.25">
      <c r="B10" s="9" t="s">
        <v>8</v>
      </c>
      <c r="C10" s="97">
        <v>0</v>
      </c>
      <c r="D10" s="100">
        <v>12.758</v>
      </c>
      <c r="E10" s="10">
        <f>'[1]Perform - Metrics'!$V$60</f>
      </c>
      <c r="F10" s="12">
        <f t="shared" si="0"/>
      </c>
      <c r="H10" s="13" t="str">
        <f>B$13</f>
        <v>Michigan Consolidated Gas Company</v>
      </c>
      <c r="I10" s="92">
        <f>E$13</f>
        <v>41185.931339551884</v>
      </c>
    </row>
    <row r="11" spans="2:9" ht="11.25">
      <c r="B11" s="9" t="s">
        <v>9</v>
      </c>
      <c r="C11" s="97">
        <v>607877.5</v>
      </c>
      <c r="D11" s="100">
        <v>13.264</v>
      </c>
      <c r="E11" s="10">
        <f>'[1]Perform - Metrics'!$V$63</f>
        <v>45829.12394451146</v>
      </c>
      <c r="F11" s="12">
        <f t="shared" si="0"/>
        <v>7</v>
      </c>
      <c r="H11" s="13" t="str">
        <f>B$21</f>
        <v>Questar Gas Company</v>
      </c>
      <c r="I11" s="92">
        <f>E$21</f>
        <v>43462.80361284023</v>
      </c>
    </row>
    <row r="12" spans="2:9" ht="11.25">
      <c r="B12" s="9" t="s">
        <v>10</v>
      </c>
      <c r="C12" s="97">
        <v>671517.5</v>
      </c>
      <c r="D12" s="100">
        <v>8.486</v>
      </c>
      <c r="E12" s="10">
        <f>'[1]Perform - Metrics'!$V$67</f>
        <v>79132.39453217063</v>
      </c>
      <c r="F12" s="12">
        <f t="shared" si="0"/>
        <v>10</v>
      </c>
      <c r="H12" s="13" t="str">
        <f>B$11</f>
        <v>Kansas Gas Service Company</v>
      </c>
      <c r="I12" s="92">
        <f>E$11</f>
        <v>45829.12394451146</v>
      </c>
    </row>
    <row r="13" spans="2:9" ht="11.25">
      <c r="B13" s="9" t="s">
        <v>11</v>
      </c>
      <c r="C13" s="97">
        <v>856585</v>
      </c>
      <c r="D13" s="100">
        <v>20.798</v>
      </c>
      <c r="E13" s="10">
        <f>'[1]Perform - Metrics'!$V$71</f>
        <v>41185.931339551884</v>
      </c>
      <c r="F13" s="12">
        <f t="shared" si="0"/>
        <v>5</v>
      </c>
      <c r="H13" s="13" t="str">
        <f>B$15</f>
        <v>National Fuel Gas Distribution Corporation</v>
      </c>
      <c r="I13" s="92">
        <f>E$15</f>
        <v>62170.33486362409</v>
      </c>
    </row>
    <row r="14" spans="2:9" ht="11.25">
      <c r="B14" s="9" t="s">
        <v>12</v>
      </c>
      <c r="C14" s="97">
        <v>0</v>
      </c>
      <c r="D14" s="100">
        <v>12.696</v>
      </c>
      <c r="E14" s="10">
        <f>'[1]Perform - Metrics'!$V$73</f>
      </c>
      <c r="F14" s="12">
        <f t="shared" si="0"/>
      </c>
      <c r="H14" s="13" t="str">
        <f>B$22</f>
        <v>San Diego Gas &amp; Electric Co.</v>
      </c>
      <c r="I14" s="92">
        <f>E$22</f>
        <v>64871.870921817535</v>
      </c>
    </row>
    <row r="15" spans="2:9" ht="11.25">
      <c r="B15" s="9" t="s">
        <v>13</v>
      </c>
      <c r="C15" s="97">
        <v>920867</v>
      </c>
      <c r="D15" s="100">
        <v>14.812</v>
      </c>
      <c r="E15" s="10">
        <f>'[1]Perform - Metrics'!$V$82</f>
        <v>62170.33486362409</v>
      </c>
      <c r="F15" s="12">
        <f t="shared" si="0"/>
        <v>8</v>
      </c>
      <c r="H15" s="13" t="str">
        <f>B$12</f>
        <v>Laclede Gas Company</v>
      </c>
      <c r="I15" s="92">
        <f>E$12</f>
        <v>79132.39453217063</v>
      </c>
    </row>
    <row r="16" spans="2:9" ht="11.25">
      <c r="B16" s="9" t="s">
        <v>14</v>
      </c>
      <c r="C16" s="97">
        <v>180369</v>
      </c>
      <c r="D16" s="100">
        <v>14.376</v>
      </c>
      <c r="E16" s="10">
        <f>'[1]Perform - Metrics'!$V$90</f>
        <v>12546.53589315526</v>
      </c>
      <c r="F16" s="12">
        <f t="shared" si="0"/>
        <v>1</v>
      </c>
      <c r="H16" s="13" t="str">
        <f>B$6</f>
        <v>Baltimore Gas and Electric Company</v>
      </c>
      <c r="I16" s="92">
        <f>E$6</f>
        <v>106255.61025047053</v>
      </c>
    </row>
    <row r="17" spans="2:9" ht="11.25">
      <c r="B17" s="9" t="s">
        <v>15</v>
      </c>
      <c r="C17" s="97">
        <v>0</v>
      </c>
      <c r="D17" s="100">
        <v>13.6253</v>
      </c>
      <c r="E17" s="10">
        <f>'[1]Perform - Metrics'!$V$94</f>
      </c>
      <c r="F17" s="12">
        <f t="shared" si="0"/>
      </c>
      <c r="H17" s="13" t="str">
        <f>B$24</f>
        <v>Washington Gas Light Company</v>
      </c>
      <c r="I17" s="92">
        <f>E$24</f>
        <v>109616.14766449021</v>
      </c>
    </row>
    <row r="18" spans="2:9" ht="11.25">
      <c r="B18" s="9" t="s">
        <v>16</v>
      </c>
      <c r="C18" s="97">
        <v>647528</v>
      </c>
      <c r="D18" s="100">
        <v>17.422</v>
      </c>
      <c r="E18" s="10">
        <f>'[1]Perform - Metrics'!$V$99</f>
        <v>37167.25978647687</v>
      </c>
      <c r="F18" s="12">
        <f t="shared" si="0"/>
        <v>4</v>
      </c>
      <c r="H18" s="13" t="str">
        <f>B$20</f>
        <v>Puget Sound Energy, Inc.</v>
      </c>
      <c r="I18" s="92">
        <f>E$20</f>
        <v>109993.33564133634</v>
      </c>
    </row>
    <row r="19" spans="2:9" ht="11.25">
      <c r="B19" s="9" t="s">
        <v>17</v>
      </c>
      <c r="C19" s="97">
        <v>1065798.5</v>
      </c>
      <c r="D19" s="100">
        <v>4.466</v>
      </c>
      <c r="E19" s="10">
        <f>'[1]Perform - Metrics'!$V$103</f>
        <v>238647.22346618897</v>
      </c>
      <c r="F19" s="12">
        <f t="shared" si="0"/>
        <v>14</v>
      </c>
      <c r="H19" s="13" t="str">
        <f>B$19</f>
        <v>Peoples Gas Light and Coke Company</v>
      </c>
      <c r="I19" s="92">
        <f>E$19</f>
        <v>238647.22346618897</v>
      </c>
    </row>
    <row r="20" spans="2:9" ht="11.25">
      <c r="B20" s="9" t="s">
        <v>18</v>
      </c>
      <c r="C20" s="97">
        <v>1270863</v>
      </c>
      <c r="D20" s="100">
        <v>11.554</v>
      </c>
      <c r="E20" s="10">
        <f>'[1]Perform - Metrics'!V116</f>
        <v>109993.33564133634</v>
      </c>
      <c r="F20" s="12">
        <f t="shared" si="0"/>
        <v>13</v>
      </c>
      <c r="H20" s="13" t="str">
        <f>B$8</f>
        <v>Brooklyn Union Gas Company</v>
      </c>
      <c r="I20" s="92">
        <f>E$8</f>
        <v>404390.9068746952</v>
      </c>
    </row>
    <row r="21" spans="2:9" ht="12.75">
      <c r="B21" s="15" t="s">
        <v>19</v>
      </c>
      <c r="C21" s="98">
        <v>712181.5</v>
      </c>
      <c r="D21" s="101">
        <v>16.386</v>
      </c>
      <c r="E21" s="16">
        <f>'[1]Perform - Metrics'!V117</f>
        <v>43462.80361284023</v>
      </c>
      <c r="F21" s="18">
        <f t="shared" si="0"/>
        <v>6</v>
      </c>
      <c r="H21" s="13" t="str">
        <f>B$9</f>
        <v>Consolidated Edison Company of New York, Inc.</v>
      </c>
      <c r="I21" s="92">
        <f>E$9</f>
        <v>420397.00418021367</v>
      </c>
    </row>
    <row r="22" spans="2:9" ht="11.25">
      <c r="B22" s="9" t="s">
        <v>20</v>
      </c>
      <c r="C22" s="97">
        <v>546805</v>
      </c>
      <c r="D22" s="100">
        <v>8.429</v>
      </c>
      <c r="E22" s="10">
        <f>'[1]Perform - Metrics'!$V$119</f>
        <v>64871.870921817535</v>
      </c>
      <c r="F22" s="12">
        <f t="shared" si="0"/>
        <v>9</v>
      </c>
      <c r="H22" s="13" t="str">
        <f>B$7</f>
        <v>Boston Gas Company</v>
      </c>
      <c r="I22" s="92">
        <f>E$7</f>
      </c>
    </row>
    <row r="23" spans="2:9" ht="11.25">
      <c r="B23" s="9" t="s">
        <v>21</v>
      </c>
      <c r="C23" s="97">
        <v>267805.5</v>
      </c>
      <c r="D23" s="100">
        <v>8.783</v>
      </c>
      <c r="E23" s="10">
        <f>'[1]Perform - Metrics'!$V$133</f>
        <v>30491.346920186726</v>
      </c>
      <c r="F23" s="12">
        <f t="shared" si="0"/>
        <v>2</v>
      </c>
      <c r="H23" s="13" t="str">
        <f>B$10</f>
        <v>Indiana Gas Company, Inc.</v>
      </c>
      <c r="I23" s="92">
        <f>E$10</f>
      </c>
    </row>
    <row r="24" spans="2:9" ht="11.25">
      <c r="B24" s="9" t="s">
        <v>22</v>
      </c>
      <c r="C24" s="97">
        <v>1309474.5</v>
      </c>
      <c r="D24" s="100">
        <v>11.946</v>
      </c>
      <c r="E24" s="10">
        <f>'[1]Perform - Metrics'!$V$141</f>
        <v>109616.14766449021</v>
      </c>
      <c r="F24" s="12">
        <f t="shared" si="0"/>
        <v>12</v>
      </c>
      <c r="H24" s="13" t="str">
        <f>B$14</f>
        <v>MidAmerican Energy Company</v>
      </c>
      <c r="I24" s="92">
        <f>E$14</f>
      </c>
    </row>
    <row r="25" spans="2:9" ht="11.25">
      <c r="B25" s="9" t="s">
        <v>23</v>
      </c>
      <c r="C25" s="97">
        <v>375032</v>
      </c>
      <c r="D25" s="100">
        <v>10.678</v>
      </c>
      <c r="E25" s="10">
        <f>'[1]Perform - Metrics'!$V$144</f>
        <v>35121.93294624461</v>
      </c>
      <c r="F25" s="12">
        <f t="shared" si="0"/>
        <v>3</v>
      </c>
      <c r="H25" s="13" t="str">
        <f>B$17</f>
        <v>Northwest Natural Gas Company</v>
      </c>
      <c r="I25" s="92">
        <f>E$17</f>
      </c>
    </row>
    <row r="26" spans="2:6" ht="11.25">
      <c r="B26" s="6"/>
      <c r="C26" s="99"/>
      <c r="D26" s="99"/>
      <c r="E26" s="61"/>
      <c r="F26" s="6"/>
    </row>
    <row r="27" spans="2:6" ht="11.25">
      <c r="B27" s="21" t="s">
        <v>24</v>
      </c>
      <c r="C27" s="97">
        <f>AVERAGE(C6:C20,C22:C25)</f>
        <v>680182.6842105263</v>
      </c>
      <c r="D27" s="97">
        <f>AVERAGE(D6:D20,D22:D25)</f>
        <v>10.820560105263159</v>
      </c>
      <c r="E27" s="10">
        <f>AVERAGE(E6:E20,E22:E25)</f>
        <v>119854.46394834227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5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9.140625" style="23" customWidth="1"/>
    <col min="2" max="2" width="33.57421875" style="23" bestFit="1" customWidth="1"/>
    <col min="3" max="3" width="8.421875" style="32" customWidth="1"/>
    <col min="4" max="4" width="8.421875" style="32" bestFit="1" customWidth="1"/>
    <col min="5" max="5" width="11.421875" style="29" bestFit="1" customWidth="1"/>
    <col min="6" max="6" width="6.140625" style="23" bestFit="1" customWidth="1"/>
    <col min="7" max="7" width="9.140625" style="23" customWidth="1"/>
    <col min="8" max="8" width="42.28125" style="23" bestFit="1" customWidth="1"/>
    <col min="9" max="16384" width="9.140625" style="23" customWidth="1"/>
  </cols>
  <sheetData>
    <row r="1" spans="2:6" s="22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25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33.75">
      <c r="B4" s="3"/>
      <c r="C4" s="24" t="s">
        <v>26</v>
      </c>
      <c r="D4" s="24" t="s">
        <v>80</v>
      </c>
      <c r="E4" s="25" t="s">
        <v>27</v>
      </c>
      <c r="F4" s="3" t="s">
        <v>3</v>
      </c>
    </row>
    <row r="5" spans="2:6" ht="11.25">
      <c r="B5" s="6"/>
      <c r="C5" s="26"/>
      <c r="D5" s="26"/>
      <c r="E5" s="27"/>
      <c r="F5" s="6"/>
    </row>
    <row r="6" spans="2:9" ht="11.25">
      <c r="B6" s="9" t="s">
        <v>4</v>
      </c>
      <c r="C6" s="10">
        <v>490160</v>
      </c>
      <c r="D6" s="10">
        <v>34538.211</v>
      </c>
      <c r="E6" s="11">
        <f>'[1]Perform - Metrics'!$E$15</f>
        <v>14.191817868041861</v>
      </c>
      <c r="F6" s="12">
        <f>_xlfn.IFERROR(RANK(E6,E$6:E$25,1),"")</f>
        <v>13</v>
      </c>
      <c r="H6" s="28" t="str">
        <f>B$21</f>
        <v>Questar Gas Company</v>
      </c>
      <c r="I6" s="29">
        <f>E$21</f>
        <v>10.107714977469385</v>
      </c>
    </row>
    <row r="7" spans="2:9" ht="11.25">
      <c r="B7" s="9" t="s">
        <v>5</v>
      </c>
      <c r="C7" s="10">
        <v>710712</v>
      </c>
      <c r="D7" s="10">
        <v>40539.307</v>
      </c>
      <c r="E7" s="11">
        <f>'[1]Perform - Metrics'!E19</f>
        <v>17.53142943464722</v>
      </c>
      <c r="F7" s="12">
        <f aca="true" t="shared" si="0" ref="F7:F25">_xlfn.IFERROR(RANK(E7,E$6:E$25,1),"")</f>
        <v>19</v>
      </c>
      <c r="H7" s="28" t="str">
        <f>B$14</f>
        <v>MidAmerican Energy Company</v>
      </c>
      <c r="I7" s="29">
        <f>E$14</f>
        <v>11.48579094950785</v>
      </c>
    </row>
    <row r="8" spans="2:9" ht="11.25">
      <c r="B8" s="9" t="s">
        <v>6</v>
      </c>
      <c r="C8" s="10">
        <v>1220973</v>
      </c>
      <c r="D8" s="10">
        <v>77144.381</v>
      </c>
      <c r="E8" s="11">
        <f>'[1]Perform - Metrics'!E20</f>
        <v>15.827115133634944</v>
      </c>
      <c r="F8" s="12">
        <f t="shared" si="0"/>
        <v>16</v>
      </c>
      <c r="H8" s="28" t="str">
        <f>B$13</f>
        <v>Michigan Consolidated Gas Company</v>
      </c>
      <c r="I8" s="29">
        <f>E$13</f>
        <v>11.813064041018269</v>
      </c>
    </row>
    <row r="9" spans="2:9" ht="11.25">
      <c r="B9" s="9" t="s">
        <v>7</v>
      </c>
      <c r="C9" s="10">
        <v>833994</v>
      </c>
      <c r="D9" s="10">
        <v>49317.479</v>
      </c>
      <c r="E9" s="11">
        <f>'[1]Perform - Metrics'!$E$39</f>
        <v>16.9107184087816</v>
      </c>
      <c r="F9" s="12">
        <f t="shared" si="0"/>
        <v>18</v>
      </c>
      <c r="H9" s="28" t="str">
        <f>B$25</f>
        <v>Wisconsin Gas LLC</v>
      </c>
      <c r="I9" s="29">
        <f>E$25</f>
        <v>12.033241801537702</v>
      </c>
    </row>
    <row r="10" spans="2:9" ht="11.25">
      <c r="B10" s="9" t="s">
        <v>8</v>
      </c>
      <c r="C10" s="10">
        <v>498478</v>
      </c>
      <c r="D10" s="10">
        <v>38211</v>
      </c>
      <c r="E10" s="11">
        <f>'[1]Perform - Metrics'!$E$60</f>
        <v>13.045405773206669</v>
      </c>
      <c r="F10" s="12">
        <f t="shared" si="0"/>
        <v>9</v>
      </c>
      <c r="H10" s="28" t="str">
        <f>B$11</f>
        <v>Kansas Gas Service Company</v>
      </c>
      <c r="I10" s="29">
        <f>E$11</f>
        <v>12.264691965203186</v>
      </c>
    </row>
    <row r="11" spans="2:9" ht="11.25">
      <c r="B11" s="9" t="s">
        <v>9</v>
      </c>
      <c r="C11" s="10">
        <v>484229</v>
      </c>
      <c r="D11" s="10">
        <v>39481.546</v>
      </c>
      <c r="E11" s="11">
        <f>'[1]Perform - Metrics'!$E$63</f>
        <v>12.264691965203186</v>
      </c>
      <c r="F11" s="12">
        <f t="shared" si="0"/>
        <v>5</v>
      </c>
      <c r="H11" s="28" t="str">
        <f>B$23</f>
        <v>Texas Gas Service Company</v>
      </c>
      <c r="I11" s="29">
        <f>E$23</f>
        <v>12.326575580786416</v>
      </c>
    </row>
    <row r="12" spans="2:9" ht="11.25">
      <c r="B12" s="9" t="s">
        <v>10</v>
      </c>
      <c r="C12" s="10">
        <v>689347</v>
      </c>
      <c r="D12" s="10">
        <v>46215.779</v>
      </c>
      <c r="E12" s="11">
        <f>'[1]Perform - Metrics'!$E$67</f>
        <v>14.915836428939128</v>
      </c>
      <c r="F12" s="12">
        <f t="shared" si="0"/>
        <v>14</v>
      </c>
      <c r="H12" s="28" t="str">
        <f>B$16</f>
        <v>Northern Indiana Public Service Co.</v>
      </c>
      <c r="I12" s="29">
        <f>E$16</f>
        <v>12.353201793900903</v>
      </c>
    </row>
    <row r="13" spans="2:9" ht="11.25">
      <c r="B13" s="9" t="s">
        <v>11</v>
      </c>
      <c r="C13" s="10">
        <v>1207527</v>
      </c>
      <c r="D13" s="10">
        <v>102219.627</v>
      </c>
      <c r="E13" s="11">
        <f>'[1]Perform - Metrics'!$E$71</f>
        <v>11.813064041018269</v>
      </c>
      <c r="F13" s="12">
        <f t="shared" si="0"/>
        <v>3</v>
      </c>
      <c r="H13" s="28" t="str">
        <f>B$22</f>
        <v>San Diego Gas &amp; Electric Co.</v>
      </c>
      <c r="I13" s="29">
        <f>E$22</f>
        <v>12.806451612903226</v>
      </c>
    </row>
    <row r="14" spans="2:9" ht="11.25">
      <c r="B14" s="9" t="s">
        <v>12</v>
      </c>
      <c r="C14" s="10">
        <v>522089</v>
      </c>
      <c r="D14" s="10">
        <v>45455.20655</v>
      </c>
      <c r="E14" s="11">
        <f>'[1]Perform - Metrics'!$E$73</f>
        <v>11.48579094950785</v>
      </c>
      <c r="F14" s="12">
        <f t="shared" si="0"/>
        <v>2</v>
      </c>
      <c r="H14" s="28" t="str">
        <f>B$10</f>
        <v>Indiana Gas Company, Inc.</v>
      </c>
      <c r="I14" s="29">
        <f>E$10</f>
        <v>13.045405773206669</v>
      </c>
    </row>
    <row r="15" spans="2:9" ht="11.25">
      <c r="B15" s="9" t="s">
        <v>13</v>
      </c>
      <c r="C15" s="10">
        <v>874487</v>
      </c>
      <c r="D15" s="10">
        <v>58577.716</v>
      </c>
      <c r="E15" s="11">
        <f>'[1]Perform - Metrics'!$E$82</f>
        <v>14.928663316268596</v>
      </c>
      <c r="F15" s="12">
        <f t="shared" si="0"/>
        <v>15</v>
      </c>
      <c r="H15" s="28" t="str">
        <f>B$20</f>
        <v>Puget Sound Energy, Inc.</v>
      </c>
      <c r="I15" s="29">
        <f>E$20</f>
        <v>13.079682021860997</v>
      </c>
    </row>
    <row r="16" spans="2:9" ht="11.25">
      <c r="B16" s="9" t="s">
        <v>14</v>
      </c>
      <c r="C16" s="10">
        <v>609282</v>
      </c>
      <c r="D16" s="10">
        <v>49321.788</v>
      </c>
      <c r="E16" s="11">
        <f>'[1]Perform - Metrics'!$E$90</f>
        <v>12.353201793900903</v>
      </c>
      <c r="F16" s="12">
        <f t="shared" si="0"/>
        <v>7</v>
      </c>
      <c r="H16" s="28" t="str">
        <f>B$19</f>
        <v>Peoples Gas Light and Coke Company</v>
      </c>
      <c r="I16" s="29">
        <f>E$19</f>
        <v>13.299534865925313</v>
      </c>
    </row>
    <row r="17" spans="2:9" ht="11.25">
      <c r="B17" s="9" t="s">
        <v>15</v>
      </c>
      <c r="C17" s="10">
        <v>532107</v>
      </c>
      <c r="D17" s="10">
        <v>38266.5</v>
      </c>
      <c r="E17" s="11">
        <f>'[1]Perform - Metrics'!$E$94</f>
        <v>13.905295754772451</v>
      </c>
      <c r="F17" s="12">
        <f t="shared" si="0"/>
        <v>12</v>
      </c>
      <c r="H17" s="28" t="str">
        <f>B$17</f>
        <v>Northwest Natural Gas Company</v>
      </c>
      <c r="I17" s="29">
        <f>E$17</f>
        <v>13.905295754772451</v>
      </c>
    </row>
    <row r="18" spans="2:9" ht="11.25">
      <c r="B18" s="9" t="s">
        <v>16</v>
      </c>
      <c r="C18" s="10">
        <v>0</v>
      </c>
      <c r="D18" s="10">
        <v>0</v>
      </c>
      <c r="E18" s="30" t="s">
        <v>28</v>
      </c>
      <c r="F18" s="31" t="s">
        <v>28</v>
      </c>
      <c r="H18" s="28" t="str">
        <f>B$6</f>
        <v>Baltimore Gas and Electric Company</v>
      </c>
      <c r="I18" s="29">
        <f>E$6</f>
        <v>14.191817868041861</v>
      </c>
    </row>
    <row r="19" spans="2:9" ht="11.25">
      <c r="B19" s="9" t="s">
        <v>17</v>
      </c>
      <c r="C19" s="10">
        <v>1091477</v>
      </c>
      <c r="D19" s="10">
        <v>82068.81</v>
      </c>
      <c r="E19" s="11">
        <f>'[1]Perform - Metrics'!$E$103</f>
        <v>13.299534865925313</v>
      </c>
      <c r="F19" s="12">
        <f t="shared" si="0"/>
        <v>11</v>
      </c>
      <c r="H19" s="28" t="str">
        <f>B$12</f>
        <v>Laclede Gas Company</v>
      </c>
      <c r="I19" s="29">
        <f>E$12</f>
        <v>14.915836428939128</v>
      </c>
    </row>
    <row r="20" spans="2:9" ht="11.25">
      <c r="B20" s="9" t="s">
        <v>18</v>
      </c>
      <c r="C20" s="10">
        <v>697631</v>
      </c>
      <c r="D20" s="10">
        <v>53337</v>
      </c>
      <c r="E20" s="11">
        <f>'[1]Perform - Metrics'!E116</f>
        <v>13.079682021860997</v>
      </c>
      <c r="F20" s="12">
        <f t="shared" si="0"/>
        <v>10</v>
      </c>
      <c r="H20" s="28" t="str">
        <f>B$15</f>
        <v>National Fuel Gas Distribution Corporation</v>
      </c>
      <c r="I20" s="29">
        <f>E$15</f>
        <v>14.928663316268596</v>
      </c>
    </row>
    <row r="21" spans="2:9" ht="12.75">
      <c r="B21" s="15" t="s">
        <v>19</v>
      </c>
      <c r="C21" s="16">
        <v>662607</v>
      </c>
      <c r="D21" s="16">
        <v>65554.579</v>
      </c>
      <c r="E21" s="17">
        <f>'[1]Perform - Metrics'!E117</f>
        <v>10.107714977469385</v>
      </c>
      <c r="F21" s="18">
        <f t="shared" si="0"/>
        <v>1</v>
      </c>
      <c r="H21" s="28" t="str">
        <f>B$8</f>
        <v>Brooklyn Union Gas Company</v>
      </c>
      <c r="I21" s="29">
        <f>E$8</f>
        <v>15.827115133634944</v>
      </c>
    </row>
    <row r="22" spans="2:9" ht="11.25">
      <c r="B22" s="9" t="s">
        <v>20</v>
      </c>
      <c r="C22" s="10">
        <v>397000</v>
      </c>
      <c r="D22" s="10">
        <v>31000</v>
      </c>
      <c r="E22" s="11">
        <f>'[1]Perform - Metrics'!$E$119</f>
        <v>12.806451612903226</v>
      </c>
      <c r="F22" s="12">
        <f t="shared" si="0"/>
        <v>8</v>
      </c>
      <c r="H22" s="28" t="str">
        <f>B$24</f>
        <v>Washington Gas Light Company</v>
      </c>
      <c r="I22" s="29">
        <f>E$24</f>
        <v>16.640550358306935</v>
      </c>
    </row>
    <row r="23" spans="2:9" ht="11.25">
      <c r="B23" s="9" t="s">
        <v>21</v>
      </c>
      <c r="C23" s="10">
        <v>231264</v>
      </c>
      <c r="D23" s="10">
        <v>18761.415</v>
      </c>
      <c r="E23" s="11">
        <f>'[1]Perform - Metrics'!$E$133</f>
        <v>12.326575580786416</v>
      </c>
      <c r="F23" s="12">
        <f t="shared" si="0"/>
        <v>6</v>
      </c>
      <c r="H23" s="28" t="str">
        <f>B$9</f>
        <v>Consolidated Edison Company of New York, Inc.</v>
      </c>
      <c r="I23" s="29">
        <f>E$9</f>
        <v>16.9107184087816</v>
      </c>
    </row>
    <row r="24" spans="2:9" ht="11.25">
      <c r="B24" s="9" t="s">
        <v>22</v>
      </c>
      <c r="C24" s="10">
        <v>931119</v>
      </c>
      <c r="D24" s="10">
        <v>55954.82</v>
      </c>
      <c r="E24" s="11">
        <f>'[1]Perform - Metrics'!$E$141</f>
        <v>16.640550358306935</v>
      </c>
      <c r="F24" s="12">
        <f t="shared" si="0"/>
        <v>17</v>
      </c>
      <c r="H24" s="28" t="str">
        <f>B$7</f>
        <v>Boston Gas Company</v>
      </c>
      <c r="I24" s="29">
        <f>E$7</f>
        <v>17.53142943464722</v>
      </c>
    </row>
    <row r="25" spans="2:9" ht="11.25">
      <c r="B25" s="9" t="s">
        <v>23</v>
      </c>
      <c r="C25" s="10">
        <v>498976</v>
      </c>
      <c r="D25" s="10">
        <v>41466.465</v>
      </c>
      <c r="E25" s="11">
        <f>'[1]Perform - Metrics'!$E$144</f>
        <v>12.033241801537702</v>
      </c>
      <c r="F25" s="12">
        <f t="shared" si="0"/>
        <v>4</v>
      </c>
      <c r="H25" s="28" t="str">
        <f>B$18</f>
        <v>Oklahoma Natural Gas Company</v>
      </c>
      <c r="I25" s="29" t="str">
        <f>E$18</f>
        <v>-</v>
      </c>
    </row>
    <row r="26" spans="2:6" ht="11.25">
      <c r="B26" s="6"/>
      <c r="C26" s="19"/>
      <c r="D26" s="19"/>
      <c r="E26" s="20"/>
      <c r="F26" s="6"/>
    </row>
    <row r="27" spans="2:6" ht="11.25">
      <c r="B27" s="21" t="s">
        <v>24</v>
      </c>
      <c r="C27" s="10">
        <f>AVERAGE(C6:C20,C22:C25)</f>
        <v>658992.2105263158</v>
      </c>
      <c r="D27" s="10">
        <f>AVERAGE(D6:D20,D22:D25)</f>
        <v>47467.213186842106</v>
      </c>
      <c r="E27" s="11">
        <f>AVERAGE(E6:E20,E22:E25)</f>
        <v>13.853281506069072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9.140625" style="23" customWidth="1"/>
    <col min="2" max="2" width="33.57421875" style="23" bestFit="1" customWidth="1"/>
    <col min="3" max="3" width="10.421875" style="23" customWidth="1"/>
    <col min="4" max="4" width="9.8515625" style="23" bestFit="1" customWidth="1"/>
    <col min="5" max="5" width="14.28125" style="23" bestFit="1" customWidth="1"/>
    <col min="6" max="6" width="6.140625" style="23" bestFit="1" customWidth="1"/>
    <col min="7" max="7" width="9.140625" style="23" customWidth="1"/>
    <col min="8" max="8" width="42.28125" style="23" bestFit="1" customWidth="1"/>
    <col min="9" max="9" width="9.7109375" style="23" bestFit="1" customWidth="1"/>
    <col min="10" max="16384" width="9.140625" style="23" customWidth="1"/>
  </cols>
  <sheetData>
    <row r="1" spans="2:6" s="22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73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45">
      <c r="B4" s="3"/>
      <c r="C4" s="4" t="s">
        <v>74</v>
      </c>
      <c r="D4" s="5" t="s">
        <v>72</v>
      </c>
      <c r="E4" s="5" t="s">
        <v>75</v>
      </c>
      <c r="F4" s="3" t="s">
        <v>3</v>
      </c>
    </row>
    <row r="5" spans="2:6" ht="11.25">
      <c r="B5" s="6"/>
      <c r="C5" s="7"/>
      <c r="D5" s="8"/>
      <c r="E5" s="8"/>
      <c r="F5" s="6"/>
    </row>
    <row r="6" spans="2:9" ht="11.25">
      <c r="B6" s="9" t="s">
        <v>4</v>
      </c>
      <c r="C6" s="97">
        <v>42535</v>
      </c>
      <c r="D6" s="102">
        <v>6.907</v>
      </c>
      <c r="E6" s="10">
        <f>'[1]Perform - Metrics'!$W$15</f>
        <v>6158.245258433473</v>
      </c>
      <c r="F6" s="12">
        <f>_xlfn.IFERROR(RANK(E6,E$6:E$25,1),"")</f>
        <v>16</v>
      </c>
      <c r="H6" s="13" t="str">
        <f>B$16</f>
        <v>Northern Indiana Public Service Co.</v>
      </c>
      <c r="I6" s="92">
        <f>E$16</f>
        <v>1573.3166388425154</v>
      </c>
    </row>
    <row r="7" spans="2:9" ht="11.25">
      <c r="B7" s="9" t="s">
        <v>5</v>
      </c>
      <c r="C7" s="97">
        <v>74941</v>
      </c>
      <c r="D7" s="102">
        <v>6.182341999999999</v>
      </c>
      <c r="E7" s="10">
        <f>'[1]Perform - Metrics'!W19</f>
        <v>12121.781680793461</v>
      </c>
      <c r="F7" s="12">
        <f aca="true" t="shared" si="0" ref="F7:F25">_xlfn.IFERROR(RANK(E7,E$6:E$25,1),"")</f>
        <v>17</v>
      </c>
      <c r="H7" s="13" t="str">
        <f>B$17</f>
        <v>Northwest Natural Gas Company</v>
      </c>
      <c r="I7" s="92">
        <f>E$17</f>
        <v>1725.4665952309308</v>
      </c>
    </row>
    <row r="8" spans="2:9" ht="11.25">
      <c r="B8" s="9" t="s">
        <v>6</v>
      </c>
      <c r="C8" s="97">
        <v>86221</v>
      </c>
      <c r="D8" s="102">
        <v>4.102</v>
      </c>
      <c r="E8" s="10">
        <f>'[1]Perform - Metrics'!W20</f>
        <v>21019.258898098487</v>
      </c>
      <c r="F8" s="12">
        <f t="shared" si="0"/>
        <v>19</v>
      </c>
      <c r="H8" s="13" t="str">
        <f>B$10</f>
        <v>Indiana Gas Company, Inc.</v>
      </c>
      <c r="I8" s="92">
        <f>E$10</f>
        <v>2183.884621414015</v>
      </c>
    </row>
    <row r="9" spans="2:9" ht="11.25">
      <c r="B9" s="9" t="s">
        <v>7</v>
      </c>
      <c r="C9" s="97">
        <v>95963</v>
      </c>
      <c r="D9" s="102">
        <v>4.306</v>
      </c>
      <c r="E9" s="10">
        <f>'[1]Perform - Metrics'!$W$39</f>
        <v>22285.880167208546</v>
      </c>
      <c r="F9" s="12">
        <f t="shared" si="0"/>
        <v>20</v>
      </c>
      <c r="H9" s="13" t="str">
        <f>B$23</f>
        <v>Texas Gas Service Company</v>
      </c>
      <c r="I9" s="92">
        <f>E$23</f>
        <v>2766.9361266082205</v>
      </c>
    </row>
    <row r="10" spans="2:9" ht="11.25">
      <c r="B10" s="9" t="s">
        <v>8</v>
      </c>
      <c r="C10" s="97">
        <v>27862</v>
      </c>
      <c r="D10" s="102">
        <v>12.758</v>
      </c>
      <c r="E10" s="10">
        <f>'[1]Perform - Metrics'!$W$60</f>
        <v>2183.884621414015</v>
      </c>
      <c r="F10" s="12">
        <f t="shared" si="0"/>
        <v>3</v>
      </c>
      <c r="H10" s="13" t="str">
        <f>B$21</f>
        <v>Questar Gas Company</v>
      </c>
      <c r="I10" s="92">
        <f>E$21</f>
        <v>2785.9758330281948</v>
      </c>
    </row>
    <row r="11" spans="2:9" ht="11.25">
      <c r="B11" s="9" t="s">
        <v>9</v>
      </c>
      <c r="C11" s="97">
        <v>51667</v>
      </c>
      <c r="D11" s="102">
        <v>13.264</v>
      </c>
      <c r="E11" s="10">
        <f>'[1]Perform - Metrics'!$W$63</f>
        <v>3895.280458383595</v>
      </c>
      <c r="F11" s="12">
        <f t="shared" si="0"/>
        <v>11</v>
      </c>
      <c r="H11" s="13" t="str">
        <f>B$25</f>
        <v>Wisconsin Gas LLC</v>
      </c>
      <c r="I11" s="92">
        <f>E$25</f>
        <v>2805.206967596928</v>
      </c>
    </row>
    <row r="12" spans="2:9" ht="11.25">
      <c r="B12" s="9" t="s">
        <v>10</v>
      </c>
      <c r="C12" s="97">
        <v>48943</v>
      </c>
      <c r="D12" s="102">
        <v>8.486</v>
      </c>
      <c r="E12" s="10">
        <f>'[1]Perform - Metrics'!$W$67</f>
        <v>5767.499410794249</v>
      </c>
      <c r="F12" s="12">
        <f t="shared" si="0"/>
        <v>15</v>
      </c>
      <c r="H12" s="13" t="str">
        <f>B$15</f>
        <v>National Fuel Gas Distribution Corporation</v>
      </c>
      <c r="I12" s="92">
        <f>E$15</f>
        <v>2940.723737510127</v>
      </c>
    </row>
    <row r="13" spans="2:9" ht="11.25">
      <c r="B13" s="9" t="s">
        <v>11</v>
      </c>
      <c r="C13" s="97">
        <v>91505</v>
      </c>
      <c r="D13" s="102">
        <v>20.798</v>
      </c>
      <c r="E13" s="10">
        <f>'[1]Perform - Metrics'!$W$71</f>
        <v>4399.701894412925</v>
      </c>
      <c r="F13" s="12">
        <f t="shared" si="0"/>
        <v>12</v>
      </c>
      <c r="H13" s="13" t="str">
        <f>B$14</f>
        <v>MidAmerican Energy Company</v>
      </c>
      <c r="I13" s="92">
        <f>E$14</f>
        <v>3167.9269061121613</v>
      </c>
    </row>
    <row r="14" spans="2:9" ht="11.25">
      <c r="B14" s="9" t="s">
        <v>12</v>
      </c>
      <c r="C14" s="97">
        <v>40220</v>
      </c>
      <c r="D14" s="102">
        <v>12.696</v>
      </c>
      <c r="E14" s="10">
        <f>'[1]Perform - Metrics'!$W$73</f>
        <v>3167.9269061121613</v>
      </c>
      <c r="F14" s="12">
        <f t="shared" si="0"/>
        <v>8</v>
      </c>
      <c r="H14" s="13" t="str">
        <f>B$20</f>
        <v>Puget Sound Energy, Inc.</v>
      </c>
      <c r="I14" s="92">
        <f>E$20</f>
        <v>3288.298424787952</v>
      </c>
    </row>
    <row r="15" spans="2:9" ht="11.25">
      <c r="B15" s="9" t="s">
        <v>13</v>
      </c>
      <c r="C15" s="97">
        <v>43558</v>
      </c>
      <c r="D15" s="102">
        <v>14.812</v>
      </c>
      <c r="E15" s="10">
        <f>'[1]Perform - Metrics'!$W$82</f>
        <v>2940.723737510127</v>
      </c>
      <c r="F15" s="12">
        <f t="shared" si="0"/>
        <v>7</v>
      </c>
      <c r="H15" s="13" t="str">
        <f>B$18</f>
        <v>Oklahoma Natural Gas Company</v>
      </c>
      <c r="I15" s="92">
        <f>E$18</f>
        <v>3559.4076455056825</v>
      </c>
    </row>
    <row r="16" spans="2:9" ht="11.25">
      <c r="B16" s="9" t="s">
        <v>14</v>
      </c>
      <c r="C16" s="97">
        <v>22618</v>
      </c>
      <c r="D16" s="102">
        <v>14.376</v>
      </c>
      <c r="E16" s="10">
        <f>'[1]Perform - Metrics'!$W$90</f>
        <v>1573.3166388425154</v>
      </c>
      <c r="F16" s="12">
        <f t="shared" si="0"/>
        <v>1</v>
      </c>
      <c r="H16" s="13" t="str">
        <f>B$11</f>
        <v>Kansas Gas Service Company</v>
      </c>
      <c r="I16" s="92">
        <f>E$11</f>
        <v>3895.280458383595</v>
      </c>
    </row>
    <row r="17" spans="2:9" ht="11.25">
      <c r="B17" s="9" t="s">
        <v>15</v>
      </c>
      <c r="C17" s="97">
        <v>23510</v>
      </c>
      <c r="D17" s="102">
        <v>13.6253</v>
      </c>
      <c r="E17" s="10">
        <f>'[1]Perform - Metrics'!$W$94</f>
        <v>1725.4665952309308</v>
      </c>
      <c r="F17" s="12">
        <f t="shared" si="0"/>
        <v>2</v>
      </c>
      <c r="H17" s="13" t="str">
        <f>B$13</f>
        <v>Michigan Consolidated Gas Company</v>
      </c>
      <c r="I17" s="92">
        <f>E$13</f>
        <v>4399.701894412925</v>
      </c>
    </row>
    <row r="18" spans="2:9" ht="11.25">
      <c r="B18" s="9" t="s">
        <v>16</v>
      </c>
      <c r="C18" s="97">
        <v>62012</v>
      </c>
      <c r="D18" s="102">
        <v>17.422</v>
      </c>
      <c r="E18" s="10">
        <f>'[1]Perform - Metrics'!$W$99</f>
        <v>3559.4076455056825</v>
      </c>
      <c r="F18" s="12">
        <f t="shared" si="0"/>
        <v>10</v>
      </c>
      <c r="H18" s="13" t="str">
        <f>B$22</f>
        <v>San Diego Gas &amp; Electric Co.</v>
      </c>
      <c r="I18" s="92">
        <f>E$22</f>
        <v>4593.308814806027</v>
      </c>
    </row>
    <row r="19" spans="2:9" ht="11.25">
      <c r="B19" s="9" t="s">
        <v>17</v>
      </c>
      <c r="C19" s="97">
        <v>61738</v>
      </c>
      <c r="D19" s="102">
        <v>4.466</v>
      </c>
      <c r="E19" s="10">
        <f>'[1]Perform - Metrics'!$W$103</f>
        <v>13824.003582624271</v>
      </c>
      <c r="F19" s="12">
        <f t="shared" si="0"/>
        <v>18</v>
      </c>
      <c r="H19" s="13" t="str">
        <f>B$24</f>
        <v>Washington Gas Light Company</v>
      </c>
      <c r="I19" s="92">
        <f>E$24</f>
        <v>4655.198392767454</v>
      </c>
    </row>
    <row r="20" spans="2:9" ht="11.25">
      <c r="B20" s="9" t="s">
        <v>18</v>
      </c>
      <c r="C20" s="97">
        <v>37993</v>
      </c>
      <c r="D20" s="102">
        <v>11.554</v>
      </c>
      <c r="E20" s="10">
        <f>'[1]Perform - Metrics'!W116</f>
        <v>3288.298424787952</v>
      </c>
      <c r="F20" s="12">
        <f t="shared" si="0"/>
        <v>9</v>
      </c>
      <c r="H20" s="13" t="str">
        <f>B$12</f>
        <v>Laclede Gas Company</v>
      </c>
      <c r="I20" s="92">
        <f>E$12</f>
        <v>5767.499410794249</v>
      </c>
    </row>
    <row r="21" spans="2:9" ht="12.75">
      <c r="B21" s="15" t="s">
        <v>19</v>
      </c>
      <c r="C21" s="98">
        <v>45651</v>
      </c>
      <c r="D21" s="103">
        <v>16.386</v>
      </c>
      <c r="E21" s="16">
        <f>'[1]Perform - Metrics'!W117</f>
        <v>2785.9758330281948</v>
      </c>
      <c r="F21" s="18">
        <f t="shared" si="0"/>
        <v>5</v>
      </c>
      <c r="H21" s="13" t="str">
        <f>B$6</f>
        <v>Baltimore Gas and Electric Company</v>
      </c>
      <c r="I21" s="92">
        <f>E$6</f>
        <v>6158.245258433473</v>
      </c>
    </row>
    <row r="22" spans="2:9" ht="11.25">
      <c r="B22" s="9" t="s">
        <v>20</v>
      </c>
      <c r="C22" s="97">
        <v>38717</v>
      </c>
      <c r="D22" s="102">
        <v>8.429</v>
      </c>
      <c r="E22" s="10">
        <f>'[1]Perform - Metrics'!$W$119</f>
        <v>4593.308814806027</v>
      </c>
      <c r="F22" s="12">
        <f t="shared" si="0"/>
        <v>13</v>
      </c>
      <c r="H22" s="13" t="str">
        <f>B$7</f>
        <v>Boston Gas Company</v>
      </c>
      <c r="I22" s="92">
        <f>E$7</f>
        <v>12121.781680793461</v>
      </c>
    </row>
    <row r="23" spans="2:9" ht="11.25">
      <c r="B23" s="9" t="s">
        <v>21</v>
      </c>
      <c r="C23" s="97">
        <v>24302</v>
      </c>
      <c r="D23" s="102">
        <v>8.783</v>
      </c>
      <c r="E23" s="10">
        <f>'[1]Perform - Metrics'!$W$133</f>
        <v>2766.9361266082205</v>
      </c>
      <c r="F23" s="12">
        <f t="shared" si="0"/>
        <v>4</v>
      </c>
      <c r="H23" s="13" t="str">
        <f>B$19</f>
        <v>Peoples Gas Light and Coke Company</v>
      </c>
      <c r="I23" s="92">
        <f>E$19</f>
        <v>13824.003582624271</v>
      </c>
    </row>
    <row r="24" spans="2:9" ht="11.25">
      <c r="B24" s="9" t="s">
        <v>22</v>
      </c>
      <c r="C24" s="97">
        <v>55611</v>
      </c>
      <c r="D24" s="102">
        <v>11.946</v>
      </c>
      <c r="E24" s="10">
        <f>'[1]Perform - Metrics'!$W$141</f>
        <v>4655.198392767454</v>
      </c>
      <c r="F24" s="12">
        <f t="shared" si="0"/>
        <v>14</v>
      </c>
      <c r="H24" s="13" t="str">
        <f>B$8</f>
        <v>Brooklyn Union Gas Company</v>
      </c>
      <c r="I24" s="92">
        <f>E$8</f>
        <v>21019.258898098487</v>
      </c>
    </row>
    <row r="25" spans="2:9" ht="11.25">
      <c r="B25" s="9" t="s">
        <v>23</v>
      </c>
      <c r="C25" s="97">
        <v>29954</v>
      </c>
      <c r="D25" s="102">
        <v>10.678</v>
      </c>
      <c r="E25" s="10">
        <f>'[1]Perform - Metrics'!$W$144</f>
        <v>2805.206967596928</v>
      </c>
      <c r="F25" s="12">
        <f t="shared" si="0"/>
        <v>6</v>
      </c>
      <c r="H25" s="13" t="str">
        <f>B$9</f>
        <v>Consolidated Edison Company of New York, Inc.</v>
      </c>
      <c r="I25" s="92">
        <f>E$9</f>
        <v>22285.880167208546</v>
      </c>
    </row>
    <row r="26" spans="2:6" ht="11.25">
      <c r="B26" s="6"/>
      <c r="C26" s="99"/>
      <c r="D26" s="99"/>
      <c r="E26" s="61"/>
      <c r="F26" s="6"/>
    </row>
    <row r="27" spans="2:6" ht="11.25">
      <c r="B27" s="21" t="s">
        <v>24</v>
      </c>
      <c r="C27" s="97">
        <f>AVERAGE(C6:C20,C22:C25)</f>
        <v>50519.47368421053</v>
      </c>
      <c r="D27" s="102">
        <f>AVERAGE(D6:D20,D22:D25)</f>
        <v>10.820560105263159</v>
      </c>
      <c r="E27" s="10">
        <f>AVERAGE(E6:E20,E22:E25)</f>
        <v>6459.543485364789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4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8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9.140625" style="2" customWidth="1"/>
    <col min="2" max="2" width="33.57421875" style="2" bestFit="1" customWidth="1"/>
    <col min="3" max="5" width="10.28125" style="2" bestFit="1" customWidth="1"/>
    <col min="6" max="6" width="6.140625" style="2" bestFit="1" customWidth="1"/>
    <col min="7" max="7" width="9.140625" style="2" customWidth="1"/>
    <col min="8" max="8" width="42.28125" style="2" bestFit="1" customWidth="1"/>
    <col min="9" max="16384" width="9.140625" style="2" customWidth="1"/>
  </cols>
  <sheetData>
    <row r="1" spans="2:6" s="1" customFormat="1" ht="11.25">
      <c r="B1" s="106" t="s">
        <v>0</v>
      </c>
      <c r="C1" s="107"/>
      <c r="D1" s="107"/>
      <c r="E1" s="107"/>
      <c r="F1" s="108"/>
    </row>
    <row r="2" spans="2:6" s="1" customFormat="1" ht="11.25">
      <c r="B2" s="109" t="s">
        <v>29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33.75">
      <c r="B4" s="3"/>
      <c r="C4" s="33" t="s">
        <v>30</v>
      </c>
      <c r="D4" s="4" t="s">
        <v>76</v>
      </c>
      <c r="E4" s="5" t="s">
        <v>29</v>
      </c>
      <c r="F4" s="3" t="s">
        <v>3</v>
      </c>
    </row>
    <row r="5" spans="2:6" ht="11.25">
      <c r="B5" s="34"/>
      <c r="C5" s="35"/>
      <c r="D5" s="35"/>
      <c r="E5" s="36"/>
      <c r="F5" s="34"/>
    </row>
    <row r="6" spans="2:9" ht="11.25">
      <c r="B6" s="9" t="s">
        <v>4</v>
      </c>
      <c r="C6" s="10">
        <v>602615</v>
      </c>
      <c r="D6" s="10">
        <v>65183.262</v>
      </c>
      <c r="E6" s="11">
        <f>'[1]Perform - Metrics'!$F$15</f>
        <v>9.244934688908327</v>
      </c>
      <c r="F6" s="12">
        <f>_xlfn.IFERROR(RANK(E6,E$6:E$25,1),"")</f>
        <v>15</v>
      </c>
      <c r="H6" s="28" t="str">
        <f>B$22</f>
        <v>San Diego Gas &amp; Electric Co.</v>
      </c>
      <c r="I6" s="37">
        <f>E$22</f>
        <v>5.278928444663263</v>
      </c>
    </row>
    <row r="7" spans="2:9" ht="11.25">
      <c r="B7" s="9" t="s">
        <v>5</v>
      </c>
      <c r="C7" s="10">
        <v>714637</v>
      </c>
      <c r="D7" s="10">
        <v>83992.135</v>
      </c>
      <c r="E7" s="11">
        <f>'[1]Perform - Metrics'!F19</f>
        <v>8.50837998105418</v>
      </c>
      <c r="F7" s="12">
        <f aca="true" t="shared" si="0" ref="F7:F25">_xlfn.IFERROR(RANK(E7,E$6:E$25,1),"")</f>
        <v>11</v>
      </c>
      <c r="H7" s="28" t="str">
        <f>B$21</f>
        <v>Questar Gas Company*</v>
      </c>
      <c r="I7" s="37">
        <f>E$21</f>
        <v>6.576091207050351</v>
      </c>
    </row>
    <row r="8" spans="2:9" ht="11.25">
      <c r="B8" s="9" t="s">
        <v>6</v>
      </c>
      <c r="C8" s="10">
        <v>1358425</v>
      </c>
      <c r="D8" s="10">
        <v>165670.995</v>
      </c>
      <c r="E8" s="11">
        <f>'[1]Perform - Metrics'!F20</f>
        <v>8.199534263677236</v>
      </c>
      <c r="F8" s="12">
        <f t="shared" si="0"/>
        <v>9</v>
      </c>
      <c r="H8" s="28" t="str">
        <f>B$23</f>
        <v>Texas Gas Service Company</v>
      </c>
      <c r="I8" s="37">
        <f>E$23</f>
        <v>7.195768658994813</v>
      </c>
    </row>
    <row r="9" spans="2:9" ht="11.25">
      <c r="B9" s="9" t="s">
        <v>7</v>
      </c>
      <c r="C9" s="10">
        <v>1194603</v>
      </c>
      <c r="D9" s="10">
        <v>133395.51</v>
      </c>
      <c r="E9" s="11">
        <f>'[1]Perform - Metrics'!$F$39</f>
        <v>8.95534639809091</v>
      </c>
      <c r="F9" s="12">
        <f t="shared" si="0"/>
        <v>13</v>
      </c>
      <c r="H9" s="28" t="str">
        <f>B$16</f>
        <v>Northern Indiana Public Service Co.</v>
      </c>
      <c r="I9" s="37">
        <f>E$16</f>
        <v>7.196829211558356</v>
      </c>
    </row>
    <row r="10" spans="2:9" ht="11.25">
      <c r="B10" s="9" t="s">
        <v>8</v>
      </c>
      <c r="C10" s="10">
        <v>501632</v>
      </c>
      <c r="D10" s="10">
        <v>57779.683</v>
      </c>
      <c r="E10" s="11">
        <f>'[1]Perform - Metrics'!$F$60</f>
        <v>8.681806025138629</v>
      </c>
      <c r="F10" s="12">
        <f t="shared" si="0"/>
        <v>12</v>
      </c>
      <c r="H10" s="28" t="str">
        <f>B$11</f>
        <v>Kansas Gas Service Company</v>
      </c>
      <c r="I10" s="37">
        <f>E$11</f>
        <v>7.745129336214793</v>
      </c>
    </row>
    <row r="11" spans="2:9" ht="11.25">
      <c r="B11" s="9" t="s">
        <v>9</v>
      </c>
      <c r="C11" s="10">
        <v>601187</v>
      </c>
      <c r="D11" s="10">
        <v>77621.299</v>
      </c>
      <c r="E11" s="11">
        <f>'[1]Perform - Metrics'!$F$63</f>
        <v>7.745129336214793</v>
      </c>
      <c r="F11" s="12">
        <f t="shared" si="0"/>
        <v>5</v>
      </c>
      <c r="H11" s="28" t="str">
        <f>B$17</f>
        <v>Northwest Natural Gas Company</v>
      </c>
      <c r="I11" s="37">
        <f>E$17</f>
        <v>7.799074694110079</v>
      </c>
    </row>
    <row r="12" spans="2:9" ht="11.25">
      <c r="B12" s="9" t="s">
        <v>10</v>
      </c>
      <c r="C12" s="10">
        <v>798348</v>
      </c>
      <c r="D12" s="10">
        <v>71917.946</v>
      </c>
      <c r="E12" s="11">
        <f>'[1]Perform - Metrics'!$F$67</f>
        <v>11.100817590090797</v>
      </c>
      <c r="F12" s="12">
        <f t="shared" si="0"/>
        <v>18</v>
      </c>
      <c r="H12" s="28" t="str">
        <f>B$20</f>
        <v>Puget Sound Energy, Inc.</v>
      </c>
      <c r="I12" s="37">
        <f>E$20</f>
        <v>7.973524635361061</v>
      </c>
    </row>
    <row r="13" spans="2:9" ht="11.25">
      <c r="B13" s="9" t="s">
        <v>11</v>
      </c>
      <c r="C13" s="10">
        <v>1088265</v>
      </c>
      <c r="D13" s="10">
        <v>0</v>
      </c>
      <c r="E13" s="30">
        <f>'[1]Perform - Metrics'!$F$71</f>
      </c>
      <c r="F13" s="31" t="s">
        <v>28</v>
      </c>
      <c r="H13" s="28" t="str">
        <f>B$18</f>
        <v>Oklahoma Natural Gas Company</v>
      </c>
      <c r="I13" s="37">
        <f>E$18</f>
        <v>8.040821963066195</v>
      </c>
    </row>
    <row r="14" spans="2:9" ht="11.25">
      <c r="B14" s="9" t="s">
        <v>12</v>
      </c>
      <c r="C14" s="10">
        <v>446602</v>
      </c>
      <c r="D14" s="10">
        <v>0</v>
      </c>
      <c r="E14" s="30">
        <f>'[1]Perform - Metrics'!$F$73</f>
      </c>
      <c r="F14" s="31" t="s">
        <v>28</v>
      </c>
      <c r="H14" s="28" t="str">
        <f>B$8</f>
        <v>Brooklyn Union Gas Company</v>
      </c>
      <c r="I14" s="37">
        <f>E$8</f>
        <v>8.199534263677236</v>
      </c>
    </row>
    <row r="15" spans="2:9" ht="11.25">
      <c r="B15" s="9" t="s">
        <v>13</v>
      </c>
      <c r="C15" s="10">
        <v>640202</v>
      </c>
      <c r="D15" s="10">
        <v>76344.038</v>
      </c>
      <c r="E15" s="11">
        <f>'[1]Perform - Metrics'!$F$82</f>
        <v>8.385749781796976</v>
      </c>
      <c r="F15" s="12">
        <f t="shared" si="0"/>
        <v>10</v>
      </c>
      <c r="H15" s="28" t="str">
        <f>B$15</f>
        <v>National Fuel Gas Distribution Corporation</v>
      </c>
      <c r="I15" s="37">
        <f>E$15</f>
        <v>8.385749781796976</v>
      </c>
    </row>
    <row r="16" spans="2:9" ht="11.25">
      <c r="B16" s="9" t="s">
        <v>14</v>
      </c>
      <c r="C16" s="10">
        <v>608763</v>
      </c>
      <c r="D16" s="10">
        <v>84587.668</v>
      </c>
      <c r="E16" s="11">
        <f>'[1]Perform - Metrics'!$F$90</f>
        <v>7.196829211558356</v>
      </c>
      <c r="F16" s="12">
        <f t="shared" si="0"/>
        <v>4</v>
      </c>
      <c r="H16" s="28" t="str">
        <f>B$7</f>
        <v>Boston Gas Company</v>
      </c>
      <c r="I16" s="37">
        <f>E$7</f>
        <v>8.50837998105418</v>
      </c>
    </row>
    <row r="17" spans="2:9" ht="11.25">
      <c r="B17" s="9" t="s">
        <v>15</v>
      </c>
      <c r="C17" s="10">
        <v>639869</v>
      </c>
      <c r="D17" s="10">
        <v>82044.22</v>
      </c>
      <c r="E17" s="11">
        <f>'[1]Perform - Metrics'!$F$94</f>
        <v>7.799074694110079</v>
      </c>
      <c r="F17" s="12">
        <f t="shared" si="0"/>
        <v>6</v>
      </c>
      <c r="H17" s="28" t="str">
        <f>B$10</f>
        <v>Indiana Gas Company, Inc.</v>
      </c>
      <c r="I17" s="37">
        <f>E$10</f>
        <v>8.681806025138629</v>
      </c>
    </row>
    <row r="18" spans="2:9" ht="11.25">
      <c r="B18" s="9" t="s">
        <v>16</v>
      </c>
      <c r="C18" s="10">
        <v>513967</v>
      </c>
      <c r="D18" s="10">
        <v>63919.709</v>
      </c>
      <c r="E18" s="11">
        <f>'[1]Perform - Metrics'!$F$99</f>
        <v>8.040821963066195</v>
      </c>
      <c r="F18" s="12">
        <f t="shared" si="0"/>
        <v>8</v>
      </c>
      <c r="H18" s="28" t="str">
        <f>B$9</f>
        <v>Consolidated Edison Company of New York, Inc.</v>
      </c>
      <c r="I18" s="37">
        <f>E$9</f>
        <v>8.95534639809091</v>
      </c>
    </row>
    <row r="19" spans="2:9" ht="11.25">
      <c r="B19" s="9" t="s">
        <v>17</v>
      </c>
      <c r="C19" s="10">
        <v>897972</v>
      </c>
      <c r="D19" s="10">
        <v>98315.698</v>
      </c>
      <c r="E19" s="11">
        <f>'[1]Perform - Metrics'!$F$103</f>
        <v>9.133556677795239</v>
      </c>
      <c r="F19" s="12">
        <f t="shared" si="0"/>
        <v>14</v>
      </c>
      <c r="H19" s="28" t="str">
        <f>B$19</f>
        <v>Peoples Gas Light and Coke Company</v>
      </c>
      <c r="I19" s="37">
        <f>E$19</f>
        <v>9.133556677795239</v>
      </c>
    </row>
    <row r="20" spans="2:9" ht="11.25">
      <c r="B20" s="9" t="s">
        <v>18</v>
      </c>
      <c r="C20" s="10">
        <v>748368</v>
      </c>
      <c r="D20" s="10">
        <v>93856.611</v>
      </c>
      <c r="E20" s="11">
        <f>'[1]Perform - Metrics'!F116</f>
        <v>7.973524635361061</v>
      </c>
      <c r="F20" s="12">
        <f t="shared" si="0"/>
        <v>7</v>
      </c>
      <c r="H20" s="28" t="str">
        <f>B$6</f>
        <v>Baltimore Gas and Electric Company</v>
      </c>
      <c r="I20" s="37">
        <f>E$6</f>
        <v>9.244934688908327</v>
      </c>
    </row>
    <row r="21" spans="2:9" ht="12.75">
      <c r="B21" s="15" t="s">
        <v>31</v>
      </c>
      <c r="C21" s="16">
        <v>707405.243</v>
      </c>
      <c r="D21" s="16">
        <v>107572.298</v>
      </c>
      <c r="E21" s="17">
        <f>'[1]Perform - Metrics'!F117</f>
        <v>6.576091207050351</v>
      </c>
      <c r="F21" s="18">
        <f t="shared" si="0"/>
        <v>2</v>
      </c>
      <c r="H21" s="28" t="str">
        <f>B$25</f>
        <v>Wisconsin Gas LLC</v>
      </c>
      <c r="I21" s="37">
        <f>E$25</f>
        <v>9.404486257550898</v>
      </c>
    </row>
    <row r="22" spans="2:9" ht="11.25">
      <c r="B22" s="9" t="s">
        <v>20</v>
      </c>
      <c r="C22" s="10">
        <v>381899</v>
      </c>
      <c r="D22" s="10">
        <v>72344.038</v>
      </c>
      <c r="E22" s="11">
        <f>'[1]Perform - Metrics'!$F$119</f>
        <v>5.278928444663263</v>
      </c>
      <c r="F22" s="12">
        <f t="shared" si="0"/>
        <v>1</v>
      </c>
      <c r="H22" s="28" t="str">
        <f>B$24</f>
        <v>Washington Gas Light Company</v>
      </c>
      <c r="I22" s="37">
        <f>E$24</f>
        <v>10.672929705529137</v>
      </c>
    </row>
    <row r="23" spans="2:9" ht="11.25">
      <c r="B23" s="9" t="s">
        <v>21</v>
      </c>
      <c r="C23" s="10">
        <v>228974</v>
      </c>
      <c r="D23" s="10">
        <v>31820.645</v>
      </c>
      <c r="E23" s="11">
        <f>'[1]Perform - Metrics'!$F$133</f>
        <v>7.195768658994813</v>
      </c>
      <c r="F23" s="12">
        <f t="shared" si="0"/>
        <v>3</v>
      </c>
      <c r="H23" s="28" t="str">
        <f>B$12</f>
        <v>Laclede Gas Company</v>
      </c>
      <c r="I23" s="37">
        <f>E$12</f>
        <v>11.100817590090797</v>
      </c>
    </row>
    <row r="24" spans="2:9" ht="11.25">
      <c r="B24" s="9" t="s">
        <v>22</v>
      </c>
      <c r="C24" s="10">
        <v>826516</v>
      </c>
      <c r="D24" s="10">
        <v>77440.40509999999</v>
      </c>
      <c r="E24" s="11">
        <f>'[1]Perform - Metrics'!$F$141</f>
        <v>10.672929705529137</v>
      </c>
      <c r="F24" s="12">
        <f t="shared" si="0"/>
        <v>17</v>
      </c>
      <c r="H24" s="28" t="str">
        <f>B$13</f>
        <v>Michigan Consolidated Gas Company</v>
      </c>
      <c r="I24" s="37">
        <f>E$13</f>
      </c>
    </row>
    <row r="25" spans="2:9" ht="11.25">
      <c r="B25" s="9" t="s">
        <v>23</v>
      </c>
      <c r="C25" s="10">
        <v>586644</v>
      </c>
      <c r="D25" s="10">
        <v>62379.165</v>
      </c>
      <c r="E25" s="11">
        <f>'[1]Perform - Metrics'!$F$144</f>
        <v>9.404486257550898</v>
      </c>
      <c r="F25" s="12">
        <f t="shared" si="0"/>
        <v>16</v>
      </c>
      <c r="H25" s="28" t="str">
        <f>B$14</f>
        <v>MidAmerican Energy Company</v>
      </c>
      <c r="I25" s="37">
        <f>E$14</f>
      </c>
    </row>
    <row r="26" spans="2:6" ht="11.25">
      <c r="B26" s="6"/>
      <c r="C26" s="19"/>
      <c r="D26" s="19"/>
      <c r="E26" s="20"/>
      <c r="F26" s="6"/>
    </row>
    <row r="27" spans="2:6" ht="11.25">
      <c r="B27" s="21" t="s">
        <v>24</v>
      </c>
      <c r="C27" s="10">
        <f>AVERAGE(C6:C20,C22:C25)</f>
        <v>704183.5789473684</v>
      </c>
      <c r="D27" s="10">
        <f>AVERAGE(D6:D20,D22:D25)</f>
        <v>73611.2119526316</v>
      </c>
      <c r="E27" s="11">
        <f>AVERAGE(E6:E20,E22:E25)</f>
        <v>8.442212841976522</v>
      </c>
      <c r="F27" s="12"/>
    </row>
    <row r="28" spans="2:6" ht="11.25">
      <c r="B28" s="38" t="s">
        <v>32</v>
      </c>
      <c r="C28" s="39"/>
      <c r="D28" s="39"/>
      <c r="E28" s="40"/>
      <c r="F28" s="41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7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J27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9.140625" style="43" customWidth="1"/>
    <col min="2" max="2" width="33.57421875" style="43" bestFit="1" customWidth="1"/>
    <col min="3" max="3" width="9.57421875" style="43" bestFit="1" customWidth="1"/>
    <col min="4" max="4" width="10.28125" style="43" bestFit="1" customWidth="1"/>
    <col min="5" max="5" width="11.7109375" style="64" bestFit="1" customWidth="1"/>
    <col min="6" max="6" width="6.140625" style="43" bestFit="1" customWidth="1"/>
    <col min="7" max="7" width="9.140625" style="43" customWidth="1"/>
    <col min="8" max="8" width="33.57421875" style="43" bestFit="1" customWidth="1"/>
    <col min="9" max="9" width="4.8515625" style="43" customWidth="1"/>
    <col min="10" max="16384" width="9.140625" style="43" customWidth="1"/>
  </cols>
  <sheetData>
    <row r="1" spans="2:6" s="42" customFormat="1" ht="11.25">
      <c r="B1" s="106" t="s">
        <v>0</v>
      </c>
      <c r="C1" s="115"/>
      <c r="D1" s="115"/>
      <c r="E1" s="115"/>
      <c r="F1" s="116"/>
    </row>
    <row r="2" spans="2:6" ht="11.25">
      <c r="B2" s="109" t="s">
        <v>33</v>
      </c>
      <c r="C2" s="110"/>
      <c r="D2" s="110"/>
      <c r="E2" s="110"/>
      <c r="F2" s="111"/>
    </row>
    <row r="3" spans="2:6" ht="11.25">
      <c r="B3" s="112">
        <v>2006</v>
      </c>
      <c r="C3" s="113"/>
      <c r="D3" s="113"/>
      <c r="E3" s="113"/>
      <c r="F3" s="114"/>
    </row>
    <row r="4" spans="2:6" ht="45">
      <c r="B4" s="3"/>
      <c r="C4" s="5" t="s">
        <v>1</v>
      </c>
      <c r="D4" s="44" t="s">
        <v>34</v>
      </c>
      <c r="E4" s="45" t="s">
        <v>35</v>
      </c>
      <c r="F4" s="3" t="s">
        <v>3</v>
      </c>
    </row>
    <row r="5" spans="2:6" ht="11.25">
      <c r="B5" s="6"/>
      <c r="C5" s="8"/>
      <c r="D5" s="46"/>
      <c r="E5" s="47"/>
      <c r="F5" s="6"/>
    </row>
    <row r="6" spans="2:10" ht="11.25">
      <c r="B6" s="9" t="s">
        <v>4</v>
      </c>
      <c r="C6" s="48">
        <f>'Sys. Avg. Rate ($-Dth)'!E6</f>
        <v>11.980637587969124</v>
      </c>
      <c r="D6" s="48">
        <f>'Pur. Gas Costs - Dth'!E6</f>
        <v>9.244934688908327</v>
      </c>
      <c r="E6" s="49">
        <f>'[1]Perform - Metrics'!$G$15</f>
        <v>2.735702899060797</v>
      </c>
      <c r="F6" s="50">
        <f>_xlfn.IFERROR(RANK(E6,E$6:E$25,1),"")</f>
        <v>3</v>
      </c>
      <c r="H6" s="9" t="str">
        <f>B$11</f>
        <v>Kansas Gas Service Company</v>
      </c>
      <c r="I6" s="51">
        <f>E$11</f>
        <v>1.7791825528587157</v>
      </c>
      <c r="J6" s="52"/>
    </row>
    <row r="7" spans="2:10" ht="11.25">
      <c r="B7" s="9" t="s">
        <v>5</v>
      </c>
      <c r="C7" s="48">
        <f>'Sys. Avg. Rate ($-Dth)'!E7</f>
        <v>16.314823916523054</v>
      </c>
      <c r="D7" s="48">
        <f>'Pur. Gas Costs - Dth'!E7</f>
        <v>8.50837998105418</v>
      </c>
      <c r="E7" s="49">
        <f>'[1]Perform - Metrics'!G19</f>
        <v>7.806443935468874</v>
      </c>
      <c r="F7" s="50">
        <f aca="true" t="shared" si="0" ref="F7:F25">_xlfn.IFERROR(RANK(E7,E$6:E$25,1),"")</f>
        <v>18</v>
      </c>
      <c r="H7" s="9" t="str">
        <f>B$25</f>
        <v>Wisconsin Gas LLC</v>
      </c>
      <c r="I7" s="51">
        <f>E$25</f>
        <v>1.9013088363499726</v>
      </c>
      <c r="J7" s="53"/>
    </row>
    <row r="8" spans="2:10" ht="11.25">
      <c r="B8" s="9" t="s">
        <v>6</v>
      </c>
      <c r="C8" s="48">
        <f>'Sys. Avg. Rate ($-Dth)'!E8</f>
        <v>12.929033333857381</v>
      </c>
      <c r="D8" s="48">
        <f>'Pur. Gas Costs - Dth'!E8</f>
        <v>8.199534263677236</v>
      </c>
      <c r="E8" s="49">
        <f>'[1]Perform - Metrics'!G20</f>
        <v>4.729499070180145</v>
      </c>
      <c r="F8" s="50">
        <f t="shared" si="0"/>
        <v>15</v>
      </c>
      <c r="H8" s="9" t="str">
        <f>B$6</f>
        <v>Baltimore Gas and Electric Company</v>
      </c>
      <c r="I8" s="51">
        <f>E$6</f>
        <v>2.735702899060797</v>
      </c>
      <c r="J8" s="53"/>
    </row>
    <row r="9" spans="2:10" ht="11.25">
      <c r="B9" s="9" t="s">
        <v>7</v>
      </c>
      <c r="C9" s="48">
        <f>'Sys. Avg. Rate ($-Dth)'!E9</f>
        <v>11.9522177647395</v>
      </c>
      <c r="D9" s="48">
        <f>'Pur. Gas Costs - Dth'!E9</f>
        <v>8.95534639809091</v>
      </c>
      <c r="E9" s="49">
        <f>'[1]Perform - Metrics'!$G$39</f>
        <v>2.9968713666485893</v>
      </c>
      <c r="F9" s="50">
        <f t="shared" si="0"/>
        <v>5</v>
      </c>
      <c r="H9" s="54" t="str">
        <f>B$21</f>
        <v>Questar Gas Company</v>
      </c>
      <c r="I9" s="55">
        <f>E$21</f>
        <v>2.976026969339956</v>
      </c>
      <c r="J9" s="53"/>
    </row>
    <row r="10" spans="2:10" ht="11.25">
      <c r="B10" s="9" t="s">
        <v>8</v>
      </c>
      <c r="C10" s="48">
        <f>'Sys. Avg. Rate ($-Dth)'!E10</f>
        <v>12.997802275708057</v>
      </c>
      <c r="D10" s="48">
        <f>'Pur. Gas Costs - Dth'!E10</f>
        <v>8.681806025138629</v>
      </c>
      <c r="E10" s="49">
        <f>'[1]Perform - Metrics'!$G$60</f>
        <v>4.3159962505694285</v>
      </c>
      <c r="F10" s="50">
        <f t="shared" si="0"/>
        <v>10</v>
      </c>
      <c r="H10" s="9" t="str">
        <f>B$9</f>
        <v>Consolidated Edison Company of New York, Inc.</v>
      </c>
      <c r="I10" s="51">
        <f>E$9</f>
        <v>2.9968713666485893</v>
      </c>
      <c r="J10" s="53"/>
    </row>
    <row r="11" spans="2:10" ht="11.25">
      <c r="B11" s="9" t="s">
        <v>9</v>
      </c>
      <c r="C11" s="48">
        <f>'Sys. Avg. Rate ($-Dth)'!E11</f>
        <v>9.524311889073509</v>
      </c>
      <c r="D11" s="48">
        <f>'Pur. Gas Costs - Dth'!E11</f>
        <v>7.745129336214793</v>
      </c>
      <c r="E11" s="49">
        <f>'[1]Perform - Metrics'!$G$63</f>
        <v>1.7791825528587157</v>
      </c>
      <c r="F11" s="50">
        <f t="shared" si="0"/>
        <v>1</v>
      </c>
      <c r="H11" s="9" t="str">
        <f>B$12</f>
        <v>Laclede Gas Company</v>
      </c>
      <c r="I11" s="51">
        <f>E$12</f>
        <v>3.206685607586815</v>
      </c>
      <c r="J11" s="53"/>
    </row>
    <row r="12" spans="2:10" ht="11.25">
      <c r="B12" s="9" t="s">
        <v>10</v>
      </c>
      <c r="C12" s="48">
        <f>'Sys. Avg. Rate ($-Dth)'!E12</f>
        <v>14.307503197677612</v>
      </c>
      <c r="D12" s="48">
        <f>'Pur. Gas Costs - Dth'!E12</f>
        <v>11.100817590090797</v>
      </c>
      <c r="E12" s="49">
        <f>'[1]Perform - Metrics'!$G$67</f>
        <v>3.206685607586815</v>
      </c>
      <c r="F12" s="50">
        <f t="shared" si="0"/>
        <v>6</v>
      </c>
      <c r="H12" s="9" t="str">
        <f>B$22</f>
        <v>San Diego Gas &amp; Electric Co.</v>
      </c>
      <c r="I12" s="51">
        <f>E$22</f>
        <v>3.315080189639609</v>
      </c>
      <c r="J12" s="53"/>
    </row>
    <row r="13" spans="2:10" ht="11.25">
      <c r="B13" s="9" t="s">
        <v>11</v>
      </c>
      <c r="C13" s="48">
        <f>'Sys. Avg. Rate ($-Dth)'!E13</f>
        <v>11.778933288471407</v>
      </c>
      <c r="D13" s="48">
        <f>'Pur. Gas Costs - Dth'!E13</f>
      </c>
      <c r="E13" s="56" t="s">
        <v>28</v>
      </c>
      <c r="F13" s="57" t="s">
        <v>28</v>
      </c>
      <c r="H13" s="9" t="str">
        <f>B$19</f>
        <v>Peoples Gas Light and Coke Company</v>
      </c>
      <c r="I13" s="51">
        <f>E$19</f>
        <v>3.9462772862303</v>
      </c>
      <c r="J13" s="53"/>
    </row>
    <row r="14" spans="2:10" ht="11.25">
      <c r="B14" s="9" t="s">
        <v>12</v>
      </c>
      <c r="C14" s="48">
        <f>'Sys. Avg. Rate ($-Dth)'!E14</f>
        <v>8.859225253760203</v>
      </c>
      <c r="D14" s="48">
        <f>'Pur. Gas Costs - Dth'!E14</f>
      </c>
      <c r="E14" s="56" t="s">
        <v>28</v>
      </c>
      <c r="F14" s="57" t="s">
        <v>28</v>
      </c>
      <c r="H14" s="9" t="str">
        <f>B$23</f>
        <v>Texas Gas Service Company</v>
      </c>
      <c r="I14" s="51">
        <f>E$23</f>
        <v>4.254259043979638</v>
      </c>
      <c r="J14" s="53"/>
    </row>
    <row r="15" spans="2:10" ht="11.25">
      <c r="B15" s="9" t="s">
        <v>13</v>
      </c>
      <c r="C15" s="48">
        <f>'Sys. Avg. Rate ($-Dth)'!E15</f>
        <v>14.74511463240206</v>
      </c>
      <c r="D15" s="48">
        <f>'Pur. Gas Costs - Dth'!E15</f>
        <v>8.385749781796976</v>
      </c>
      <c r="E15" s="49">
        <f>'[1]Perform - Metrics'!$G$82</f>
        <v>6.359364850605084</v>
      </c>
      <c r="F15" s="50">
        <f t="shared" si="0"/>
        <v>17</v>
      </c>
      <c r="H15" s="9" t="str">
        <f>B$10</f>
        <v>Indiana Gas Company, Inc.</v>
      </c>
      <c r="I15" s="51">
        <f>E$10</f>
        <v>4.3159962505694285</v>
      </c>
      <c r="J15" s="53"/>
    </row>
    <row r="16" spans="2:10" ht="11.25">
      <c r="B16" s="9" t="s">
        <v>14</v>
      </c>
      <c r="C16" s="48">
        <f>'Sys. Avg. Rate ($-Dth)'!E16</f>
        <v>11.754859653528735</v>
      </c>
      <c r="D16" s="48">
        <f>'Pur. Gas Costs - Dth'!E16</f>
        <v>7.196829211558356</v>
      </c>
      <c r="E16" s="49">
        <f>'[1]Perform - Metrics'!$G$90</f>
        <v>4.558030441970379</v>
      </c>
      <c r="F16" s="50">
        <f t="shared" si="0"/>
        <v>14</v>
      </c>
      <c r="H16" s="9" t="str">
        <f>B$17</f>
        <v>Northwest Natural Gas Company</v>
      </c>
      <c r="I16" s="51">
        <f>E$17</f>
        <v>4.4276839544732045</v>
      </c>
      <c r="J16" s="53"/>
    </row>
    <row r="17" spans="2:10" ht="11.25">
      <c r="B17" s="9" t="s">
        <v>15</v>
      </c>
      <c r="C17" s="48">
        <f>'Sys. Avg. Rate ($-Dth)'!E17</f>
        <v>12.226758648583283</v>
      </c>
      <c r="D17" s="48">
        <f>'Pur. Gas Costs - Dth'!E17</f>
        <v>7.799074694110079</v>
      </c>
      <c r="E17" s="49">
        <f>'[1]Perform - Metrics'!$G$94</f>
        <v>4.4276839544732045</v>
      </c>
      <c r="F17" s="50">
        <f t="shared" si="0"/>
        <v>11</v>
      </c>
      <c r="H17" s="9" t="str">
        <f>B$20</f>
        <v>Puget Sound Energy, Inc.</v>
      </c>
      <c r="I17" s="51">
        <f>E$20</f>
        <v>4.468850548680491</v>
      </c>
      <c r="J17" s="53"/>
    </row>
    <row r="18" spans="2:10" ht="11.25">
      <c r="B18" s="9" t="s">
        <v>16</v>
      </c>
      <c r="C18" s="48">
        <f>'Sys. Avg. Rate ($-Dth)'!E18</f>
        <v>12.521356626483618</v>
      </c>
      <c r="D18" s="48">
        <f>'Pur. Gas Costs - Dth'!E18</f>
        <v>8.040821963066195</v>
      </c>
      <c r="E18" s="49">
        <f>'[1]Perform - Metrics'!$G$99</f>
        <v>4.480534663417423</v>
      </c>
      <c r="F18" s="50">
        <f t="shared" si="0"/>
        <v>13</v>
      </c>
      <c r="H18" s="9" t="str">
        <f>B$18</f>
        <v>Oklahoma Natural Gas Company</v>
      </c>
      <c r="I18" s="51">
        <f>E$18</f>
        <v>4.480534663417423</v>
      </c>
      <c r="J18" s="53"/>
    </row>
    <row r="19" spans="2:10" ht="11.25">
      <c r="B19" s="9" t="s">
        <v>17</v>
      </c>
      <c r="C19" s="48">
        <f>'Sys. Avg. Rate ($-Dth)'!E19</f>
        <v>13.07983396402554</v>
      </c>
      <c r="D19" s="48">
        <f>'Pur. Gas Costs - Dth'!E19</f>
        <v>9.133556677795239</v>
      </c>
      <c r="E19" s="49">
        <f>'[1]Perform - Metrics'!$G$103</f>
        <v>3.9462772862303</v>
      </c>
      <c r="F19" s="50">
        <f t="shared" si="0"/>
        <v>8</v>
      </c>
      <c r="H19" s="9" t="str">
        <f>B$16</f>
        <v>Northern Indiana Public Service Co.</v>
      </c>
      <c r="I19" s="51">
        <f>E$16</f>
        <v>4.558030441970379</v>
      </c>
      <c r="J19" s="53"/>
    </row>
    <row r="20" spans="2:10" ht="11.25">
      <c r="B20" s="9" t="s">
        <v>18</v>
      </c>
      <c r="C20" s="48">
        <f>'Sys. Avg. Rate ($-Dth)'!E20</f>
        <v>12.442375184041552</v>
      </c>
      <c r="D20" s="48">
        <f>'Pur. Gas Costs - Dth'!E20</f>
        <v>7.973524635361061</v>
      </c>
      <c r="E20" s="49">
        <f>'[1]Perform - Metrics'!G116</f>
        <v>4.468850548680491</v>
      </c>
      <c r="F20" s="50">
        <f t="shared" si="0"/>
        <v>12</v>
      </c>
      <c r="H20" s="9" t="str">
        <f>B$8</f>
        <v>Brooklyn Union Gas Company</v>
      </c>
      <c r="I20" s="51">
        <f>E$8</f>
        <v>4.729499070180145</v>
      </c>
      <c r="J20" s="53"/>
    </row>
    <row r="21" spans="2:10" ht="12.75">
      <c r="B21" s="15" t="s">
        <v>19</v>
      </c>
      <c r="C21" s="58">
        <f>'Sys. Avg. Rate ($-Dth)'!E21</f>
        <v>9.552118176390307</v>
      </c>
      <c r="D21" s="58">
        <f>'Pur. Gas Costs - Dth'!E21</f>
        <v>6.576091207050351</v>
      </c>
      <c r="E21" s="59">
        <f>'[1]Perform - Metrics'!$G$117</f>
        <v>2.976026969339956</v>
      </c>
      <c r="F21" s="60">
        <f t="shared" si="0"/>
        <v>4</v>
      </c>
      <c r="H21" s="9" t="str">
        <f>B$24</f>
        <v>Washington Gas Light Company</v>
      </c>
      <c r="I21" s="51">
        <f>E$24</f>
        <v>5.439912777214721</v>
      </c>
      <c r="J21" s="53"/>
    </row>
    <row r="22" spans="2:10" ht="11.25">
      <c r="B22" s="9" t="s">
        <v>20</v>
      </c>
      <c r="C22" s="48">
        <f>'Sys. Avg. Rate ($-Dth)'!E22</f>
        <v>8.594008634302872</v>
      </c>
      <c r="D22" s="48">
        <f>'Pur. Gas Costs - Dth'!E22</f>
        <v>5.278928444663263</v>
      </c>
      <c r="E22" s="49">
        <f>'[1]Perform - Metrics'!$G$119</f>
        <v>3.315080189639609</v>
      </c>
      <c r="F22" s="50">
        <f t="shared" si="0"/>
        <v>7</v>
      </c>
      <c r="H22" s="9" t="str">
        <f>B$15</f>
        <v>National Fuel Gas Distribution Corporation</v>
      </c>
      <c r="I22" s="51">
        <f>E$15</f>
        <v>6.359364850605084</v>
      </c>
      <c r="J22" s="53"/>
    </row>
    <row r="23" spans="2:10" ht="11.25">
      <c r="B23" s="9" t="s">
        <v>21</v>
      </c>
      <c r="C23" s="48">
        <f>'Sys. Avg. Rate ($-Dth)'!E23</f>
        <v>11.45002770297445</v>
      </c>
      <c r="D23" s="48">
        <f>'Pur. Gas Costs - Dth'!E23</f>
        <v>7.195768658994813</v>
      </c>
      <c r="E23" s="49">
        <f>'[1]Perform - Metrics'!$G$133</f>
        <v>4.254259043979638</v>
      </c>
      <c r="F23" s="50">
        <f t="shared" si="0"/>
        <v>9</v>
      </c>
      <c r="H23" s="9" t="str">
        <f>B$7</f>
        <v>Boston Gas Company</v>
      </c>
      <c r="I23" s="51">
        <f>E$7</f>
        <v>7.806443935468874</v>
      </c>
      <c r="J23" s="53"/>
    </row>
    <row r="24" spans="2:10" ht="11.25">
      <c r="B24" s="9" t="s">
        <v>22</v>
      </c>
      <c r="C24" s="48">
        <f>'Sys. Avg. Rate ($-Dth)'!E24</f>
        <v>16.112842482743858</v>
      </c>
      <c r="D24" s="48">
        <f>'Pur. Gas Costs - Dth'!E24</f>
        <v>10.672929705529137</v>
      </c>
      <c r="E24" s="49">
        <f>'[1]Perform - Metrics'!$G$141</f>
        <v>5.439912777214721</v>
      </c>
      <c r="F24" s="50">
        <f t="shared" si="0"/>
        <v>16</v>
      </c>
      <c r="H24" s="9" t="str">
        <f>B$13</f>
        <v>Michigan Consolidated Gas Company</v>
      </c>
      <c r="I24" s="51" t="str">
        <f>E$13</f>
        <v>-</v>
      </c>
      <c r="J24" s="53"/>
    </row>
    <row r="25" spans="2:10" ht="11.25">
      <c r="B25" s="9" t="s">
        <v>23</v>
      </c>
      <c r="C25" s="48">
        <f>'Sys. Avg. Rate ($-Dth)'!E25</f>
        <v>11.305795093900871</v>
      </c>
      <c r="D25" s="48">
        <f>'Pur. Gas Costs - Dth'!E25</f>
        <v>9.404486257550898</v>
      </c>
      <c r="E25" s="49">
        <f>'[1]Perform - Metrics'!$G$144</f>
        <v>1.9013088363499726</v>
      </c>
      <c r="F25" s="50">
        <f t="shared" si="0"/>
        <v>2</v>
      </c>
      <c r="H25" s="9" t="str">
        <f>B$14</f>
        <v>MidAmerican Energy Company</v>
      </c>
      <c r="I25" s="51" t="str">
        <f>E$14</f>
        <v>-</v>
      </c>
      <c r="J25" s="53"/>
    </row>
    <row r="26" spans="2:10" ht="11.25">
      <c r="B26" s="6"/>
      <c r="C26" s="19"/>
      <c r="D26" s="19"/>
      <c r="E26" s="61"/>
      <c r="F26" s="6"/>
      <c r="J26" s="62"/>
    </row>
    <row r="27" spans="2:10" ht="11.25">
      <c r="B27" s="104" t="s">
        <v>24</v>
      </c>
      <c r="C27" s="10">
        <f>AVERAGE(C6:C20,C22:C25)</f>
        <v>12.361971638461407</v>
      </c>
      <c r="D27" s="10">
        <f>AVERAGE(D6:D20,D22:D25)</f>
        <v>8.442212841976522</v>
      </c>
      <c r="E27" s="63">
        <f>AVERAGE(E6:E20,E22:E25)</f>
        <v>4.160099074996128</v>
      </c>
      <c r="F27" s="12"/>
      <c r="J27" s="6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7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9.140625" style="2" customWidth="1"/>
    <col min="2" max="2" width="33.57421875" style="2" bestFit="1" customWidth="1"/>
    <col min="3" max="3" width="10.57421875" style="77" bestFit="1" customWidth="1"/>
    <col min="4" max="4" width="7.8515625" style="78" bestFit="1" customWidth="1"/>
    <col min="5" max="5" width="9.00390625" style="79" bestFit="1" customWidth="1"/>
    <col min="6" max="6" width="6.140625" style="77" bestFit="1" customWidth="1"/>
    <col min="7" max="7" width="9.140625" style="2" customWidth="1"/>
    <col min="8" max="8" width="42.28125" style="2" bestFit="1" customWidth="1"/>
    <col min="9" max="16384" width="9.140625" style="2" customWidth="1"/>
  </cols>
  <sheetData>
    <row r="1" spans="2:6" ht="11.25">
      <c r="B1" s="106" t="s">
        <v>0</v>
      </c>
      <c r="C1" s="107"/>
      <c r="D1" s="107"/>
      <c r="E1" s="107"/>
      <c r="F1" s="108"/>
    </row>
    <row r="2" spans="2:6" ht="11.25">
      <c r="B2" s="109" t="s">
        <v>36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45">
      <c r="B4" s="12"/>
      <c r="C4" s="65" t="s">
        <v>37</v>
      </c>
      <c r="D4" s="66" t="s">
        <v>38</v>
      </c>
      <c r="E4" s="67" t="s">
        <v>78</v>
      </c>
      <c r="F4" s="68" t="s">
        <v>3</v>
      </c>
    </row>
    <row r="5" spans="2:6" ht="11.25">
      <c r="B5" s="6"/>
      <c r="C5" s="69"/>
      <c r="D5" s="70"/>
      <c r="E5" s="71"/>
      <c r="F5" s="72"/>
    </row>
    <row r="6" spans="2:9" ht="11.25">
      <c r="B6" s="9" t="s">
        <v>4</v>
      </c>
      <c r="C6" s="50">
        <v>42535</v>
      </c>
      <c r="D6" s="50">
        <v>572.147</v>
      </c>
      <c r="E6" s="49">
        <f>'[1]Perform - Metrics'!$H$15</f>
        <v>74.34278253665579</v>
      </c>
      <c r="F6" s="50">
        <f>_xlfn.IFERROR(RANK(E6,E$6:E$25,1),"")</f>
        <v>12</v>
      </c>
      <c r="H6" s="13" t="str">
        <f>B$16</f>
        <v>Northern Indiana Public Service Co.</v>
      </c>
      <c r="I6" s="74">
        <f>E$16</f>
        <v>34.51417235722733</v>
      </c>
    </row>
    <row r="7" spans="2:9" ht="11.25">
      <c r="B7" s="9" t="s">
        <v>5</v>
      </c>
      <c r="C7" s="50">
        <v>74941</v>
      </c>
      <c r="D7" s="50">
        <v>573.275</v>
      </c>
      <c r="E7" s="49">
        <f>'[1]Perform - Metrics'!H19</f>
        <v>130.7243469539052</v>
      </c>
      <c r="F7" s="50">
        <f aca="true" t="shared" si="0" ref="F7:F25">_xlfn.IFERROR(RANK(E7,E$6:E$25,1),"")</f>
        <v>20</v>
      </c>
      <c r="H7" s="13" t="str">
        <f>B$17</f>
        <v>Northwest Natural Gas Company</v>
      </c>
      <c r="I7" s="74">
        <f>E$17</f>
        <v>37.50929356167574</v>
      </c>
    </row>
    <row r="8" spans="2:9" ht="11.25">
      <c r="B8" s="9" t="s">
        <v>6</v>
      </c>
      <c r="C8" s="50">
        <v>86221</v>
      </c>
      <c r="D8" s="50">
        <v>1104.838</v>
      </c>
      <c r="E8" s="49">
        <f>'[1]Perform - Metrics'!H20</f>
        <v>78.03949538303354</v>
      </c>
      <c r="F8" s="50">
        <f t="shared" si="0"/>
        <v>15</v>
      </c>
      <c r="H8" s="13" t="str">
        <f>B$23</f>
        <v>Texas Gas Service Company</v>
      </c>
      <c r="I8" s="74">
        <f>E$23</f>
        <v>42.94125130756834</v>
      </c>
    </row>
    <row r="9" spans="2:9" ht="11.25">
      <c r="B9" s="9" t="s">
        <v>7</v>
      </c>
      <c r="C9" s="50">
        <v>95963</v>
      </c>
      <c r="D9" s="50">
        <v>1057.805</v>
      </c>
      <c r="E9" s="49">
        <f>'[1]Perform - Metrics'!$H$39</f>
        <v>90.71898884955166</v>
      </c>
      <c r="F9" s="50">
        <f t="shared" si="0"/>
        <v>19</v>
      </c>
      <c r="H9" s="13" t="str">
        <f>B$22</f>
        <v>San Diego Gas &amp; Electric Co.</v>
      </c>
      <c r="I9" s="74">
        <f>E$22</f>
        <v>46.646987951807226</v>
      </c>
    </row>
    <row r="10" spans="2:9" ht="11.25">
      <c r="B10" s="9" t="s">
        <v>8</v>
      </c>
      <c r="C10" s="50">
        <v>27862</v>
      </c>
      <c r="D10" s="50">
        <v>564.562</v>
      </c>
      <c r="E10" s="49">
        <f>'[1]Perform - Metrics'!$H$60</f>
        <v>49.351532692600635</v>
      </c>
      <c r="F10" s="50">
        <f t="shared" si="0"/>
        <v>5</v>
      </c>
      <c r="H10" s="13" t="str">
        <f>B$10</f>
        <v>Indiana Gas Company, Inc.</v>
      </c>
      <c r="I10" s="74">
        <f>E$10</f>
        <v>49.351532692600635</v>
      </c>
    </row>
    <row r="11" spans="2:9" ht="11.25">
      <c r="B11" s="9" t="s">
        <v>9</v>
      </c>
      <c r="C11" s="50">
        <v>51667</v>
      </c>
      <c r="D11" s="50">
        <v>637.151</v>
      </c>
      <c r="E11" s="49">
        <f>'[1]Perform - Metrics'!$H$63</f>
        <v>81.09066767532343</v>
      </c>
      <c r="F11" s="50">
        <f t="shared" si="0"/>
        <v>17</v>
      </c>
      <c r="H11" s="13" t="str">
        <f>B$25</f>
        <v>Wisconsin Gas LLC</v>
      </c>
      <c r="I11" s="74">
        <f>E$25</f>
        <v>51.37061478727345</v>
      </c>
    </row>
    <row r="12" spans="2:9" ht="11.25">
      <c r="B12" s="9" t="s">
        <v>10</v>
      </c>
      <c r="C12" s="50">
        <v>48943</v>
      </c>
      <c r="D12" s="50">
        <v>631.318</v>
      </c>
      <c r="E12" s="49">
        <f>'[1]Perform - Metrics'!$H$67</f>
        <v>77.52511412631986</v>
      </c>
      <c r="F12" s="50">
        <f t="shared" si="0"/>
        <v>14</v>
      </c>
      <c r="H12" s="13" t="str">
        <f>B$20</f>
        <v>Puget Sound Energy, Inc.</v>
      </c>
      <c r="I12" s="74">
        <f>E$20</f>
        <v>53.286115007012626</v>
      </c>
    </row>
    <row r="13" spans="2:9" ht="11.25">
      <c r="B13" s="9" t="s">
        <v>11</v>
      </c>
      <c r="C13" s="50">
        <v>91505</v>
      </c>
      <c r="D13" s="50">
        <v>1116.374</v>
      </c>
      <c r="E13" s="49">
        <f>'[1]Perform - Metrics'!$H$71</f>
        <v>81.96625861942324</v>
      </c>
      <c r="F13" s="50">
        <f t="shared" si="0"/>
        <v>18</v>
      </c>
      <c r="H13" s="13" t="str">
        <f>B$21</f>
        <v>Questar Gas Company</v>
      </c>
      <c r="I13" s="74">
        <f>E$21</f>
        <v>54.603389522359386</v>
      </c>
    </row>
    <row r="14" spans="2:9" ht="11.25">
      <c r="B14" s="9" t="s">
        <v>12</v>
      </c>
      <c r="C14" s="50">
        <v>40220</v>
      </c>
      <c r="D14" s="50">
        <v>682.696</v>
      </c>
      <c r="E14" s="105">
        <f>'[1]Perform - Metrics'!$H$73</f>
        <v>58.91348418622637</v>
      </c>
      <c r="F14" s="50">
        <f t="shared" si="0"/>
        <v>9</v>
      </c>
      <c r="H14" s="13" t="str">
        <f>B$14</f>
        <v>MidAmerican Energy Company</v>
      </c>
      <c r="I14" s="74">
        <f>E$14</f>
        <v>58.91348418622637</v>
      </c>
    </row>
    <row r="15" spans="2:9" ht="11.25">
      <c r="B15" s="9" t="s">
        <v>13</v>
      </c>
      <c r="C15" s="50">
        <v>43558</v>
      </c>
      <c r="D15" s="50">
        <v>665.719</v>
      </c>
      <c r="E15" s="49">
        <f>'[1]Perform - Metrics'!$H$82</f>
        <v>65.4300087574487</v>
      </c>
      <c r="F15" s="50">
        <f t="shared" si="0"/>
        <v>11</v>
      </c>
      <c r="H15" s="13" t="str">
        <f>B$24</f>
        <v>Washington Gas Light Company</v>
      </c>
      <c r="I15" s="74">
        <f>E$24</f>
        <v>62.75255446036143</v>
      </c>
    </row>
    <row r="16" spans="2:9" ht="11.25">
      <c r="B16" s="9" t="s">
        <v>14</v>
      </c>
      <c r="C16" s="50">
        <v>22618</v>
      </c>
      <c r="D16" s="50">
        <v>655.325</v>
      </c>
      <c r="E16" s="49">
        <f>'[1]Perform - Metrics'!$H$90</f>
        <v>34.51417235722733</v>
      </c>
      <c r="F16" s="50">
        <f t="shared" si="0"/>
        <v>1</v>
      </c>
      <c r="H16" s="13" t="str">
        <f>B$15</f>
        <v>National Fuel Gas Distribution Corporation</v>
      </c>
      <c r="I16" s="74">
        <f>E$15</f>
        <v>65.4300087574487</v>
      </c>
    </row>
    <row r="17" spans="2:9" ht="11.25">
      <c r="B17" s="9" t="s">
        <v>15</v>
      </c>
      <c r="C17" s="50">
        <v>23510</v>
      </c>
      <c r="D17" s="50">
        <v>626.778</v>
      </c>
      <c r="E17" s="49">
        <f>'[1]Perform - Metrics'!$H$94</f>
        <v>37.50929356167574</v>
      </c>
      <c r="F17" s="50">
        <f t="shared" si="0"/>
        <v>2</v>
      </c>
      <c r="H17" s="13" t="str">
        <f>B$6</f>
        <v>Baltimore Gas and Electric Company</v>
      </c>
      <c r="I17" s="74">
        <f>E$6</f>
        <v>74.34278253665579</v>
      </c>
    </row>
    <row r="18" spans="2:9" ht="11.25">
      <c r="B18" s="9" t="s">
        <v>16</v>
      </c>
      <c r="C18" s="50">
        <v>62012</v>
      </c>
      <c r="D18" s="50">
        <v>800.047</v>
      </c>
      <c r="E18" s="49">
        <f>'[1]Perform - Metrics'!$H$99</f>
        <v>77.51044626128214</v>
      </c>
      <c r="F18" s="50">
        <f t="shared" si="0"/>
        <v>13</v>
      </c>
      <c r="H18" s="13" t="str">
        <f>B$18</f>
        <v>Oklahoma Natural Gas Company</v>
      </c>
      <c r="I18" s="74">
        <f>E$18</f>
        <v>77.51044626128214</v>
      </c>
    </row>
    <row r="19" spans="2:9" ht="11.25">
      <c r="B19" s="9" t="s">
        <v>17</v>
      </c>
      <c r="C19" s="50">
        <v>61738</v>
      </c>
      <c r="D19" s="50">
        <v>784.271</v>
      </c>
      <c r="E19" s="49">
        <f>'[1]Perform - Metrics'!$H$103</f>
        <v>78.72023828498058</v>
      </c>
      <c r="F19" s="50">
        <f t="shared" si="0"/>
        <v>16</v>
      </c>
      <c r="H19" s="13" t="str">
        <f>B$12</f>
        <v>Laclede Gas Company</v>
      </c>
      <c r="I19" s="74">
        <f>E$12</f>
        <v>77.52511412631986</v>
      </c>
    </row>
    <row r="20" spans="2:9" ht="11.25">
      <c r="B20" s="9" t="s">
        <v>18</v>
      </c>
      <c r="C20" s="50">
        <v>37993</v>
      </c>
      <c r="D20" s="50">
        <v>713</v>
      </c>
      <c r="E20" s="49">
        <f>'[1]Perform - Metrics'!H116</f>
        <v>53.286115007012626</v>
      </c>
      <c r="F20" s="50">
        <f t="shared" si="0"/>
        <v>7</v>
      </c>
      <c r="H20" s="13" t="str">
        <f>B$8</f>
        <v>Brooklyn Union Gas Company</v>
      </c>
      <c r="I20" s="74">
        <f>E$8</f>
        <v>78.03949538303354</v>
      </c>
    </row>
    <row r="21" spans="2:9" ht="12.75">
      <c r="B21" s="15" t="s">
        <v>19</v>
      </c>
      <c r="C21" s="60">
        <v>45651</v>
      </c>
      <c r="D21" s="60">
        <v>836.047</v>
      </c>
      <c r="E21" s="59">
        <f>'[1]Perform - Metrics'!H117</f>
        <v>54.603389522359386</v>
      </c>
      <c r="F21" s="60">
        <f t="shared" si="0"/>
        <v>8</v>
      </c>
      <c r="H21" s="13" t="str">
        <f>B$19</f>
        <v>Peoples Gas Light and Coke Company</v>
      </c>
      <c r="I21" s="74">
        <f>E$19</f>
        <v>78.72023828498058</v>
      </c>
    </row>
    <row r="22" spans="2:9" ht="11.25">
      <c r="B22" s="9" t="s">
        <v>20</v>
      </c>
      <c r="C22" s="50">
        <v>38717</v>
      </c>
      <c r="D22" s="50">
        <v>830</v>
      </c>
      <c r="E22" s="49">
        <f>'[1]Perform - Metrics'!$H$119</f>
        <v>46.646987951807226</v>
      </c>
      <c r="F22" s="50">
        <f t="shared" si="0"/>
        <v>4</v>
      </c>
      <c r="H22" s="13" t="str">
        <f>B$11</f>
        <v>Kansas Gas Service Company</v>
      </c>
      <c r="I22" s="74">
        <f>E$11</f>
        <v>81.09066767532343</v>
      </c>
    </row>
    <row r="23" spans="2:9" ht="11.25">
      <c r="B23" s="9" t="s">
        <v>21</v>
      </c>
      <c r="C23" s="50">
        <v>24302</v>
      </c>
      <c r="D23" s="50">
        <v>565.936</v>
      </c>
      <c r="E23" s="49">
        <f>'[1]Perform - Metrics'!$H$133</f>
        <v>42.94125130756834</v>
      </c>
      <c r="F23" s="50">
        <f t="shared" si="0"/>
        <v>3</v>
      </c>
      <c r="H23" s="13" t="str">
        <f>B$13</f>
        <v>Michigan Consolidated Gas Company</v>
      </c>
      <c r="I23" s="74">
        <f>E$13</f>
        <v>81.96625861942324</v>
      </c>
    </row>
    <row r="24" spans="2:9" ht="11.25">
      <c r="B24" s="9" t="s">
        <v>22</v>
      </c>
      <c r="C24" s="50">
        <v>55611</v>
      </c>
      <c r="D24" s="50">
        <v>886.195</v>
      </c>
      <c r="E24" s="49">
        <f>'[1]Perform - Metrics'!$H$141</f>
        <v>62.75255446036143</v>
      </c>
      <c r="F24" s="50">
        <f t="shared" si="0"/>
        <v>10</v>
      </c>
      <c r="H24" s="13" t="str">
        <f>B$9</f>
        <v>Consolidated Edison Company of New York, Inc.</v>
      </c>
      <c r="I24" s="74">
        <f>E$9</f>
        <v>90.71898884955166</v>
      </c>
    </row>
    <row r="25" spans="2:9" ht="11.25">
      <c r="B25" s="9" t="s">
        <v>23</v>
      </c>
      <c r="C25" s="50">
        <v>29954</v>
      </c>
      <c r="D25" s="50">
        <v>583.096</v>
      </c>
      <c r="E25" s="49">
        <f>'[1]Perform - Metrics'!$H$144</f>
        <v>51.37061478727345</v>
      </c>
      <c r="F25" s="50">
        <f t="shared" si="0"/>
        <v>6</v>
      </c>
      <c r="H25" s="13" t="str">
        <f>B$7</f>
        <v>Boston Gas Company</v>
      </c>
      <c r="I25" s="74">
        <f>E$7</f>
        <v>130.7243469539052</v>
      </c>
    </row>
    <row r="26" spans="2:6" ht="11.25">
      <c r="B26" s="6"/>
      <c r="C26" s="72"/>
      <c r="D26" s="75"/>
      <c r="E26" s="76"/>
      <c r="F26" s="72"/>
    </row>
    <row r="27" spans="2:6" ht="11.25">
      <c r="B27" s="21" t="s">
        <v>24</v>
      </c>
      <c r="C27" s="50">
        <f>AVERAGE(C6:C20,C22:C25)</f>
        <v>50519.47368421053</v>
      </c>
      <c r="D27" s="73">
        <f>AVERAGE(D6:D20,D22:D25)</f>
        <v>739.5017368421053</v>
      </c>
      <c r="E27" s="49">
        <f>AVERAGE(E6:E20,E22:E25)</f>
        <v>67.01865019787776</v>
      </c>
      <c r="F27" s="50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9.140625" style="43" customWidth="1"/>
    <col min="2" max="2" width="33.57421875" style="43" bestFit="1" customWidth="1"/>
    <col min="3" max="3" width="10.57421875" style="43" bestFit="1" customWidth="1"/>
    <col min="4" max="4" width="8.8515625" style="43" bestFit="1" customWidth="1"/>
    <col min="5" max="5" width="10.57421875" style="43" bestFit="1" customWidth="1"/>
    <col min="6" max="6" width="6.8515625" style="43" bestFit="1" customWidth="1"/>
    <col min="7" max="7" width="9.140625" style="43" customWidth="1"/>
    <col min="8" max="8" width="42.28125" style="43" bestFit="1" customWidth="1"/>
    <col min="9" max="16384" width="9.140625" style="43" customWidth="1"/>
  </cols>
  <sheetData>
    <row r="1" spans="2:6" s="42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39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45">
      <c r="B4" s="3"/>
      <c r="C4" s="65" t="s">
        <v>37</v>
      </c>
      <c r="D4" s="4" t="s">
        <v>40</v>
      </c>
      <c r="E4" s="5" t="s">
        <v>41</v>
      </c>
      <c r="F4" s="3" t="s">
        <v>3</v>
      </c>
    </row>
    <row r="5" spans="2:6" ht="11.25">
      <c r="B5" s="6"/>
      <c r="C5" s="7"/>
      <c r="D5" s="7"/>
      <c r="E5" s="8"/>
      <c r="F5" s="6"/>
    </row>
    <row r="6" spans="2:9" ht="11.25">
      <c r="B6" s="9" t="s">
        <v>4</v>
      </c>
      <c r="C6" s="50">
        <v>42535</v>
      </c>
      <c r="D6" s="10">
        <v>118921.930292</v>
      </c>
      <c r="E6" s="63">
        <f>'[1]Perform - Metrics'!$I$15</f>
        <v>0.3576716245318242</v>
      </c>
      <c r="F6" s="12">
        <f>_xlfn.IFERROR(RANK(E6,E$6:E$25,1),"")</f>
        <v>11</v>
      </c>
      <c r="H6" s="9" t="str">
        <f>B$16</f>
        <v>Northern Indiana Public Service Co.</v>
      </c>
      <c r="I6" s="63">
        <f>E$16</f>
        <v>0.09637956254033295</v>
      </c>
    </row>
    <row r="7" spans="2:9" ht="11.25">
      <c r="B7" s="9" t="s">
        <v>5</v>
      </c>
      <c r="C7" s="50">
        <v>74941</v>
      </c>
      <c r="D7" s="10">
        <v>120537.493</v>
      </c>
      <c r="E7" s="63">
        <f>'[1]Perform - Metrics'!I19</f>
        <v>0.621723566127263</v>
      </c>
      <c r="F7" s="12">
        <f aca="true" t="shared" si="0" ref="F7:F25">_xlfn.IFERROR(RANK(E7,E$6:E$25,1),"")</f>
        <v>20</v>
      </c>
      <c r="H7" s="9" t="str">
        <f>B$13</f>
        <v>Michigan Consolidated Gas Company</v>
      </c>
      <c r="I7" s="63">
        <f>E$13</f>
        <v>0.1852196053104636</v>
      </c>
    </row>
    <row r="8" spans="2:9" ht="11.25">
      <c r="B8" s="9" t="s">
        <v>6</v>
      </c>
      <c r="C8" s="50">
        <v>86221</v>
      </c>
      <c r="D8" s="10">
        <v>217359.279</v>
      </c>
      <c r="E8" s="63">
        <f>'[1]Perform - Metrics'!I20</f>
        <v>0.39667503681772887</v>
      </c>
      <c r="F8" s="12">
        <f t="shared" si="0"/>
        <v>15</v>
      </c>
      <c r="H8" s="9" t="str">
        <f>B$17</f>
        <v>Northwest Natural Gas Company</v>
      </c>
      <c r="I8" s="63">
        <f>E$17</f>
        <v>0.19768583296544373</v>
      </c>
    </row>
    <row r="9" spans="2:9" ht="11.25">
      <c r="B9" s="9" t="s">
        <v>7</v>
      </c>
      <c r="C9" s="50">
        <v>95963</v>
      </c>
      <c r="D9" s="10">
        <v>232978.294</v>
      </c>
      <c r="E9" s="63">
        <f>'[1]Perform - Metrics'!$I$39</f>
        <v>0.4118967409041119</v>
      </c>
      <c r="F9" s="12">
        <f t="shared" si="0"/>
        <v>16</v>
      </c>
      <c r="H9" s="9" t="str">
        <f>B$14</f>
        <v>MidAmerican Energy Company</v>
      </c>
      <c r="I9" s="63">
        <f>E$14</f>
        <v>0.22352351675527116</v>
      </c>
    </row>
    <row r="10" spans="2:9" ht="11.25">
      <c r="B10" s="9" t="s">
        <v>8</v>
      </c>
      <c r="C10" s="50">
        <v>27862</v>
      </c>
      <c r="D10" s="10">
        <v>105011</v>
      </c>
      <c r="E10" s="63">
        <f>'[1]Perform - Metrics'!$I$60</f>
        <v>0.2653245850434716</v>
      </c>
      <c r="F10" s="12">
        <f t="shared" si="0"/>
        <v>6</v>
      </c>
      <c r="H10" s="9" t="str">
        <f>B$25</f>
        <v>Wisconsin Gas LLC</v>
      </c>
      <c r="I10" s="63">
        <f>E$25</f>
        <v>0.24627958789661802</v>
      </c>
    </row>
    <row r="11" spans="2:9" ht="11.25">
      <c r="B11" s="9" t="s">
        <v>9</v>
      </c>
      <c r="C11" s="50">
        <v>51667</v>
      </c>
      <c r="D11" s="10">
        <v>90527.703</v>
      </c>
      <c r="E11" s="63">
        <f>'[1]Perform - Metrics'!$I$63</f>
        <v>0.5707313704844582</v>
      </c>
      <c r="F11" s="12">
        <f t="shared" si="0"/>
        <v>19</v>
      </c>
      <c r="H11" s="9" t="str">
        <f>B$10</f>
        <v>Indiana Gas Company, Inc.</v>
      </c>
      <c r="I11" s="63">
        <f>E$10</f>
        <v>0.2653245850434716</v>
      </c>
    </row>
    <row r="12" spans="2:9" ht="11.25">
      <c r="B12" s="9" t="s">
        <v>10</v>
      </c>
      <c r="C12" s="50">
        <v>48943</v>
      </c>
      <c r="D12" s="10">
        <v>86698.2105</v>
      </c>
      <c r="E12" s="63">
        <f>'[1]Perform - Metrics'!$I$67</f>
        <v>0.5645214557225492</v>
      </c>
      <c r="F12" s="12">
        <f t="shared" si="0"/>
        <v>18</v>
      </c>
      <c r="H12" s="9" t="str">
        <f>B$21</f>
        <v>Questar Gas Company</v>
      </c>
      <c r="I12" s="63">
        <f>E$21</f>
        <v>0.31986670517968957</v>
      </c>
    </row>
    <row r="13" spans="2:9" ht="11.25">
      <c r="B13" s="9" t="s">
        <v>11</v>
      </c>
      <c r="C13" s="50">
        <v>91505</v>
      </c>
      <c r="D13" s="10">
        <v>494035.174336</v>
      </c>
      <c r="E13" s="63">
        <f>'[1]Perform - Metrics'!$I$71</f>
        <v>0.1852196053104636</v>
      </c>
      <c r="F13" s="12">
        <f t="shared" si="0"/>
        <v>2</v>
      </c>
      <c r="H13" s="9" t="str">
        <f>B$22</f>
        <v>San Diego Gas &amp; Electric Co.</v>
      </c>
      <c r="I13" s="63">
        <f>E$22</f>
        <v>0.3231371139538271</v>
      </c>
    </row>
    <row r="14" spans="2:9" ht="11.25">
      <c r="B14" s="9" t="s">
        <v>12</v>
      </c>
      <c r="C14" s="50">
        <v>40220</v>
      </c>
      <c r="D14" s="10">
        <v>179936.324302</v>
      </c>
      <c r="E14" s="80">
        <f>'[1]Perform - Metrics'!$I$73</f>
        <v>0.22352351675527116</v>
      </c>
      <c r="F14" s="12">
        <f t="shared" si="0"/>
        <v>4</v>
      </c>
      <c r="H14" s="9" t="str">
        <f>B$15</f>
        <v>National Fuel Gas Distribution Corporation</v>
      </c>
      <c r="I14" s="63">
        <f>E$15</f>
        <v>0.336671251768726</v>
      </c>
    </row>
    <row r="15" spans="2:9" ht="11.25">
      <c r="B15" s="9" t="s">
        <v>13</v>
      </c>
      <c r="C15" s="50">
        <v>43558</v>
      </c>
      <c r="D15" s="10">
        <v>129378.436</v>
      </c>
      <c r="E15" s="63">
        <f>'[1]Perform - Metrics'!$I$82</f>
        <v>0.336671251768726</v>
      </c>
      <c r="F15" s="12">
        <f t="shared" si="0"/>
        <v>9</v>
      </c>
      <c r="H15" s="9" t="str">
        <f>B$20</f>
        <v>Puget Sound Energy, Inc.</v>
      </c>
      <c r="I15" s="63">
        <f>E$20</f>
        <v>0.3509126471991873</v>
      </c>
    </row>
    <row r="16" spans="2:9" ht="11.25">
      <c r="B16" s="9" t="s">
        <v>14</v>
      </c>
      <c r="C16" s="50">
        <v>22618</v>
      </c>
      <c r="D16" s="10">
        <v>234676.309</v>
      </c>
      <c r="E16" s="63">
        <f>'[1]Perform - Metrics'!$I$90</f>
        <v>0.09637956254033295</v>
      </c>
      <c r="F16" s="12">
        <f t="shared" si="0"/>
        <v>1</v>
      </c>
      <c r="H16" s="9" t="str">
        <f>B$6</f>
        <v>Baltimore Gas and Electric Company</v>
      </c>
      <c r="I16" s="63">
        <f>E$6</f>
        <v>0.3576716245318242</v>
      </c>
    </row>
    <row r="17" spans="2:9" ht="11.25">
      <c r="B17" s="9" t="s">
        <v>15</v>
      </c>
      <c r="C17" s="50">
        <v>23510</v>
      </c>
      <c r="D17" s="10">
        <v>118926.074</v>
      </c>
      <c r="E17" s="63">
        <f>'[1]Perform - Metrics'!$I$94</f>
        <v>0.19768583296544373</v>
      </c>
      <c r="F17" s="12">
        <f t="shared" si="0"/>
        <v>3</v>
      </c>
      <c r="H17" s="9" t="str">
        <f>B$24</f>
        <v>Washington Gas Light Company</v>
      </c>
      <c r="I17" s="63">
        <f>E$24</f>
        <v>0.36315014502203274</v>
      </c>
    </row>
    <row r="18" spans="2:9" ht="11.25">
      <c r="B18" s="9" t="s">
        <v>16</v>
      </c>
      <c r="C18" s="50">
        <v>62012</v>
      </c>
      <c r="D18" s="10">
        <v>170221.09</v>
      </c>
      <c r="E18" s="63">
        <f>'[1]Perform - Metrics'!$I$99</f>
        <v>0.364302684232606</v>
      </c>
      <c r="F18" s="12">
        <f t="shared" si="0"/>
        <v>13</v>
      </c>
      <c r="H18" s="9" t="str">
        <f>B$18</f>
        <v>Oklahoma Natural Gas Company</v>
      </c>
      <c r="I18" s="63">
        <f>E$18</f>
        <v>0.364302684232606</v>
      </c>
    </row>
    <row r="19" spans="2:9" ht="11.25">
      <c r="B19" s="9" t="s">
        <v>17</v>
      </c>
      <c r="C19" s="50">
        <v>61738</v>
      </c>
      <c r="D19" s="10">
        <v>168558.515</v>
      </c>
      <c r="E19" s="63">
        <f>'[1]Perform - Metrics'!$I$103</f>
        <v>0.36627043136918946</v>
      </c>
      <c r="F19" s="12">
        <f t="shared" si="0"/>
        <v>14</v>
      </c>
      <c r="H19" s="9" t="str">
        <f>B$19</f>
        <v>Peoples Gas Light and Coke Company</v>
      </c>
      <c r="I19" s="63">
        <f>E$19</f>
        <v>0.36627043136918946</v>
      </c>
    </row>
    <row r="20" spans="2:9" ht="11.25">
      <c r="B20" s="9" t="s">
        <v>18</v>
      </c>
      <c r="C20" s="50">
        <v>37993</v>
      </c>
      <c r="D20" s="10">
        <v>108269.11</v>
      </c>
      <c r="E20" s="63">
        <f>'[1]Perform - Metrics'!I116</f>
        <v>0.3509126471991873</v>
      </c>
      <c r="F20" s="12">
        <f t="shared" si="0"/>
        <v>10</v>
      </c>
      <c r="H20" s="9" t="str">
        <f>B$8</f>
        <v>Brooklyn Union Gas Company</v>
      </c>
      <c r="I20" s="63">
        <f>E$8</f>
        <v>0.39667503681772887</v>
      </c>
    </row>
    <row r="21" spans="2:9" ht="12.75">
      <c r="B21" s="15" t="s">
        <v>19</v>
      </c>
      <c r="C21" s="60">
        <v>45651</v>
      </c>
      <c r="D21" s="16">
        <v>142718.824</v>
      </c>
      <c r="E21" s="81">
        <f>'[1]Perform - Metrics'!I117</f>
        <v>0.31986670517968957</v>
      </c>
      <c r="F21" s="18">
        <f t="shared" si="0"/>
        <v>7</v>
      </c>
      <c r="H21" s="9" t="str">
        <f>B$9</f>
        <v>Consolidated Edison Company of New York, Inc.</v>
      </c>
      <c r="I21" s="63">
        <f>E$9</f>
        <v>0.4118967409041119</v>
      </c>
    </row>
    <row r="22" spans="2:9" ht="11.25">
      <c r="B22" s="9" t="s">
        <v>20</v>
      </c>
      <c r="C22" s="50">
        <v>38717</v>
      </c>
      <c r="D22" s="10">
        <v>119816.011</v>
      </c>
      <c r="E22" s="63">
        <f>'[1]Perform - Metrics'!$I$119</f>
        <v>0.3231371139538271</v>
      </c>
      <c r="F22" s="12">
        <f t="shared" si="0"/>
        <v>8</v>
      </c>
      <c r="H22" s="9" t="str">
        <f>B$23</f>
        <v>Texas Gas Service Company</v>
      </c>
      <c r="I22" s="63">
        <f>E$23</f>
        <v>0.5070900967791473</v>
      </c>
    </row>
    <row r="23" spans="2:9" ht="11.25">
      <c r="B23" s="9" t="s">
        <v>21</v>
      </c>
      <c r="C23" s="50">
        <v>24302</v>
      </c>
      <c r="D23" s="10">
        <v>47924.42241400001</v>
      </c>
      <c r="E23" s="63">
        <f>'[1]Perform - Metrics'!$I$133</f>
        <v>0.5070900967791473</v>
      </c>
      <c r="F23" s="12">
        <f t="shared" si="0"/>
        <v>17</v>
      </c>
      <c r="H23" s="9" t="str">
        <f>B$12</f>
        <v>Laclede Gas Company</v>
      </c>
      <c r="I23" s="63">
        <f>E$12</f>
        <v>0.5645214557225492</v>
      </c>
    </row>
    <row r="24" spans="2:9" ht="11.25">
      <c r="B24" s="9" t="s">
        <v>22</v>
      </c>
      <c r="C24" s="50">
        <v>55611</v>
      </c>
      <c r="D24" s="10">
        <v>153135.007</v>
      </c>
      <c r="E24" s="63">
        <f>'[1]Perform - Metrics'!$I$141</f>
        <v>0.36315014502203274</v>
      </c>
      <c r="F24" s="12">
        <f t="shared" si="0"/>
        <v>12</v>
      </c>
      <c r="H24" s="9" t="str">
        <f>B$11</f>
        <v>Kansas Gas Service Company</v>
      </c>
      <c r="I24" s="63">
        <f>E$11</f>
        <v>0.5707313704844582</v>
      </c>
    </row>
    <row r="25" spans="2:9" ht="11.25">
      <c r="B25" s="9" t="s">
        <v>23</v>
      </c>
      <c r="C25" s="50">
        <v>29954</v>
      </c>
      <c r="D25" s="10">
        <v>121625.9953</v>
      </c>
      <c r="E25" s="63">
        <f>'[1]Perform - Metrics'!$I$144</f>
        <v>0.24627958789661802</v>
      </c>
      <c r="F25" s="12">
        <f t="shared" si="0"/>
        <v>5</v>
      </c>
      <c r="H25" s="9" t="str">
        <f>B$7</f>
        <v>Boston Gas Company</v>
      </c>
      <c r="I25" s="63">
        <f>E$7</f>
        <v>0.621723566127263</v>
      </c>
    </row>
    <row r="26" spans="2:6" ht="11.25">
      <c r="B26" s="6"/>
      <c r="C26" s="19"/>
      <c r="D26" s="19"/>
      <c r="E26" s="61"/>
      <c r="F26" s="6"/>
    </row>
    <row r="27" spans="2:6" ht="11.25">
      <c r="B27" s="21" t="s">
        <v>24</v>
      </c>
      <c r="C27" s="10">
        <f>AVERAGE(C6:C20,C22:C25)</f>
        <v>50519.47368421053</v>
      </c>
      <c r="D27" s="10">
        <f>AVERAGE(D6:D20,D22:D25)</f>
        <v>158870.33569178949</v>
      </c>
      <c r="E27" s="63">
        <f>AVERAGE(E6:E20,E22:E25)</f>
        <v>0.3552193081802238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7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9.140625" style="23" customWidth="1"/>
    <col min="2" max="2" width="33.57421875" style="23" bestFit="1" customWidth="1"/>
    <col min="3" max="3" width="10.140625" style="23" bestFit="1" customWidth="1"/>
    <col min="4" max="4" width="7.8515625" style="23" bestFit="1" customWidth="1"/>
    <col min="5" max="5" width="9.00390625" style="23" bestFit="1" customWidth="1"/>
    <col min="6" max="6" width="6.140625" style="23" bestFit="1" customWidth="1"/>
    <col min="7" max="7" width="9.140625" style="23" customWidth="1"/>
    <col min="8" max="8" width="42.28125" style="23" bestFit="1" customWidth="1"/>
    <col min="9" max="16384" width="9.140625" style="23" customWidth="1"/>
  </cols>
  <sheetData>
    <row r="1" spans="2:6" ht="11.25">
      <c r="B1" s="106" t="s">
        <v>0</v>
      </c>
      <c r="C1" s="107"/>
      <c r="D1" s="107"/>
      <c r="E1" s="107"/>
      <c r="F1" s="108"/>
    </row>
    <row r="2" spans="2:6" ht="11.25">
      <c r="B2" s="109" t="s">
        <v>42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s="82" customFormat="1" ht="33.75">
      <c r="B4" s="3"/>
      <c r="C4" s="33" t="s">
        <v>43</v>
      </c>
      <c r="D4" s="4" t="s">
        <v>44</v>
      </c>
      <c r="E4" s="5" t="s">
        <v>42</v>
      </c>
      <c r="F4" s="3" t="s">
        <v>3</v>
      </c>
    </row>
    <row r="5" spans="2:6" s="82" customFormat="1" ht="11.25">
      <c r="B5" s="34"/>
      <c r="C5" s="35"/>
      <c r="D5" s="35"/>
      <c r="E5" s="36"/>
      <c r="F5" s="34"/>
    </row>
    <row r="6" spans="2:9" ht="11.25">
      <c r="B6" s="9" t="s">
        <v>4</v>
      </c>
      <c r="C6" s="10">
        <v>65039</v>
      </c>
      <c r="D6" s="10">
        <v>572.147</v>
      </c>
      <c r="E6" s="63">
        <f>'[1]Perform - Metrics'!$J$15</f>
        <v>113.6753316892337</v>
      </c>
      <c r="F6" s="10">
        <f>_xlfn.IFERROR(RANK(E6,E$6:E$25,1),"")</f>
        <v>15</v>
      </c>
      <c r="H6" s="13" t="str">
        <f>B$14</f>
        <v>MidAmerican Energy Company</v>
      </c>
      <c r="I6" s="83">
        <f>E$14</f>
        <v>40.50118940201788</v>
      </c>
    </row>
    <row r="7" spans="2:9" ht="11.25">
      <c r="B7" s="9" t="s">
        <v>5</v>
      </c>
      <c r="C7" s="10">
        <v>68146</v>
      </c>
      <c r="D7" s="10">
        <v>573.275</v>
      </c>
      <c r="E7" s="63">
        <f>'[1]Perform - Metrics'!J19</f>
        <v>118.87139679909293</v>
      </c>
      <c r="F7" s="10">
        <f aca="true" t="shared" si="0" ref="F7:F25">_xlfn.IFERROR(RANK(E7,E$6:E$25,1),"")</f>
        <v>17</v>
      </c>
      <c r="H7" s="13" t="str">
        <f>B$23</f>
        <v>Texas Gas Service Company</v>
      </c>
      <c r="I7" s="83">
        <f>E$23</f>
        <v>44.29829521359305</v>
      </c>
    </row>
    <row r="8" spans="2:9" ht="11.25">
      <c r="B8" s="9" t="s">
        <v>6</v>
      </c>
      <c r="C8" s="10">
        <v>123670</v>
      </c>
      <c r="D8" s="10">
        <v>1104.838</v>
      </c>
      <c r="E8" s="63">
        <f>'[1]Perform - Metrics'!J20</f>
        <v>111.93496241077878</v>
      </c>
      <c r="F8" s="10">
        <f t="shared" si="0"/>
        <v>14</v>
      </c>
      <c r="H8" s="13" t="str">
        <f>B$9</f>
        <v>Consolidated Edison Company of New York, Inc.</v>
      </c>
      <c r="I8" s="83">
        <f>E$9</f>
        <v>46.13610258979679</v>
      </c>
    </row>
    <row r="9" spans="2:9" ht="11.25">
      <c r="B9" s="9" t="s">
        <v>7</v>
      </c>
      <c r="C9" s="10">
        <v>48803</v>
      </c>
      <c r="D9" s="10">
        <v>1057.805</v>
      </c>
      <c r="E9" s="63">
        <f>'[1]Perform - Metrics'!$J$39</f>
        <v>46.13610258979679</v>
      </c>
      <c r="F9" s="10">
        <f t="shared" si="0"/>
        <v>3</v>
      </c>
      <c r="H9" s="13" t="str">
        <f>B$21</f>
        <v>Questar Gas Company</v>
      </c>
      <c r="I9" s="83">
        <f>E$21</f>
        <v>50.11679965360799</v>
      </c>
    </row>
    <row r="10" spans="2:9" ht="11.25">
      <c r="B10" s="9" t="s">
        <v>8</v>
      </c>
      <c r="C10" s="10">
        <v>36131</v>
      </c>
      <c r="D10" s="10">
        <v>564.562</v>
      </c>
      <c r="E10" s="63">
        <f>'[1]Perform - Metrics'!$J$60</f>
        <v>63.99828539646664</v>
      </c>
      <c r="F10" s="10">
        <f t="shared" si="0"/>
        <v>7</v>
      </c>
      <c r="H10" s="13" t="str">
        <f>B$20</f>
        <v>Puget Sound Energy, Inc.</v>
      </c>
      <c r="I10" s="83">
        <f>E$20</f>
        <v>52.20056100981767</v>
      </c>
    </row>
    <row r="11" spans="2:9" ht="11.25">
      <c r="B11" s="9" t="s">
        <v>9</v>
      </c>
      <c r="C11" s="10">
        <v>42221</v>
      </c>
      <c r="D11" s="10">
        <v>637.151</v>
      </c>
      <c r="E11" s="63">
        <f>'[1]Perform - Metrics'!$J$63</f>
        <v>66.26529660943795</v>
      </c>
      <c r="F11" s="10">
        <f t="shared" si="0"/>
        <v>8</v>
      </c>
      <c r="H11" s="13" t="str">
        <f>B$25</f>
        <v>Wisconsin Gas LLC</v>
      </c>
      <c r="I11" s="83">
        <f>E$25</f>
        <v>57.19298365963752</v>
      </c>
    </row>
    <row r="12" spans="2:9" ht="11.25">
      <c r="B12" s="9" t="s">
        <v>10</v>
      </c>
      <c r="C12" s="10">
        <v>54462</v>
      </c>
      <c r="D12" s="10">
        <v>631.318</v>
      </c>
      <c r="E12" s="63">
        <f>'[1]Perform - Metrics'!$J$67</f>
        <v>86.26714270779544</v>
      </c>
      <c r="F12" s="10">
        <f t="shared" si="0"/>
        <v>11</v>
      </c>
      <c r="H12" s="13" t="str">
        <f>B$10</f>
        <v>Indiana Gas Company, Inc.</v>
      </c>
      <c r="I12" s="83">
        <f>E$10</f>
        <v>63.99828539646664</v>
      </c>
    </row>
    <row r="13" spans="2:9" ht="11.25">
      <c r="B13" s="9" t="s">
        <v>11</v>
      </c>
      <c r="C13" s="10">
        <v>130608</v>
      </c>
      <c r="D13" s="10">
        <v>1116.374</v>
      </c>
      <c r="E13" s="63">
        <f>'[1]Perform - Metrics'!$J$71</f>
        <v>116.9930507159787</v>
      </c>
      <c r="F13" s="10">
        <f t="shared" si="0"/>
        <v>16</v>
      </c>
      <c r="H13" s="13" t="str">
        <f>B$11</f>
        <v>Kansas Gas Service Company</v>
      </c>
      <c r="I13" s="83">
        <f>E$11</f>
        <v>66.26529660943795</v>
      </c>
    </row>
    <row r="14" spans="2:9" ht="11.25">
      <c r="B14" s="9" t="s">
        <v>12</v>
      </c>
      <c r="C14" s="10">
        <v>27650</v>
      </c>
      <c r="D14" s="10">
        <v>682.696</v>
      </c>
      <c r="E14" s="63">
        <f>'[1]Perform - Metrics'!$J$73</f>
        <v>40.50118940201788</v>
      </c>
      <c r="F14" s="10">
        <f t="shared" si="0"/>
        <v>1</v>
      </c>
      <c r="H14" s="13" t="str">
        <f>B$18</f>
        <v>Oklahoma Natural Gas Company</v>
      </c>
      <c r="I14" s="83">
        <f>E$18</f>
        <v>68.06600112243406</v>
      </c>
    </row>
    <row r="15" spans="2:9" ht="11.25">
      <c r="B15" s="9" t="s">
        <v>13</v>
      </c>
      <c r="C15" s="10">
        <v>86766</v>
      </c>
      <c r="D15" s="10">
        <v>665.719</v>
      </c>
      <c r="E15" s="63">
        <f>'[1]Perform - Metrics'!$J$82</f>
        <v>130.33427016503958</v>
      </c>
      <c r="F15" s="10">
        <f t="shared" si="0"/>
        <v>18</v>
      </c>
      <c r="H15" s="13" t="str">
        <f>B$16</f>
        <v>Northern Indiana Public Service Co.</v>
      </c>
      <c r="I15" s="83">
        <f>E$16</f>
        <v>86.1633540609621</v>
      </c>
    </row>
    <row r="16" spans="2:9" ht="11.25">
      <c r="B16" s="9" t="s">
        <v>14</v>
      </c>
      <c r="C16" s="10">
        <v>56465</v>
      </c>
      <c r="D16" s="10">
        <v>655.325</v>
      </c>
      <c r="E16" s="63">
        <f>'[1]Perform - Metrics'!$J$90</f>
        <v>86.1633540609621</v>
      </c>
      <c r="F16" s="10">
        <f t="shared" si="0"/>
        <v>10</v>
      </c>
      <c r="H16" s="13" t="str">
        <f>B$12</f>
        <v>Laclede Gas Company</v>
      </c>
      <c r="I16" s="83">
        <f>E$12</f>
        <v>86.26714270779544</v>
      </c>
    </row>
    <row r="17" spans="2:9" ht="11.25">
      <c r="B17" s="9" t="s">
        <v>15</v>
      </c>
      <c r="C17" s="10">
        <v>59688</v>
      </c>
      <c r="D17" s="10">
        <v>626.778</v>
      </c>
      <c r="E17" s="63">
        <f>'[1]Perform - Metrics'!$J$94</f>
        <v>95.22989000890267</v>
      </c>
      <c r="F17" s="10">
        <f t="shared" si="0"/>
        <v>12</v>
      </c>
      <c r="H17" s="13" t="str">
        <f>B$17</f>
        <v>Northwest Natural Gas Company</v>
      </c>
      <c r="I17" s="83">
        <f>E$17</f>
        <v>95.22989000890267</v>
      </c>
    </row>
    <row r="18" spans="2:9" ht="11.25">
      <c r="B18" s="9" t="s">
        <v>16</v>
      </c>
      <c r="C18" s="10">
        <v>54456</v>
      </c>
      <c r="D18" s="10">
        <v>800.047</v>
      </c>
      <c r="E18" s="63">
        <f>'[1]Perform - Metrics'!$J$99</f>
        <v>68.06600112243406</v>
      </c>
      <c r="F18" s="10">
        <f t="shared" si="0"/>
        <v>9</v>
      </c>
      <c r="H18" s="13" t="str">
        <f>B$22</f>
        <v>San Diego Gas &amp; Electric Co.</v>
      </c>
      <c r="I18" s="83">
        <f>E$22</f>
        <v>98.4710843373494</v>
      </c>
    </row>
    <row r="19" spans="2:9" ht="11.25">
      <c r="B19" s="9" t="s">
        <v>17</v>
      </c>
      <c r="C19" s="10">
        <v>163902</v>
      </c>
      <c r="D19" s="10">
        <v>784.271</v>
      </c>
      <c r="E19" s="63">
        <f>'[1]Perform - Metrics'!$J$103</f>
        <v>208.98643453602136</v>
      </c>
      <c r="F19" s="10">
        <f t="shared" si="0"/>
        <v>20</v>
      </c>
      <c r="H19" s="13" t="str">
        <f>B$8</f>
        <v>Brooklyn Union Gas Company</v>
      </c>
      <c r="I19" s="83">
        <f>E$8</f>
        <v>111.93496241077878</v>
      </c>
    </row>
    <row r="20" spans="2:9" ht="11.25">
      <c r="B20" s="9" t="s">
        <v>18</v>
      </c>
      <c r="C20" s="10">
        <v>37219</v>
      </c>
      <c r="D20" s="10">
        <v>713</v>
      </c>
      <c r="E20" s="63">
        <f>'[1]Perform - Metrics'!J116</f>
        <v>52.20056100981767</v>
      </c>
      <c r="F20" s="10">
        <f t="shared" si="0"/>
        <v>5</v>
      </c>
      <c r="H20" s="13" t="str">
        <f>B$6</f>
        <v>Baltimore Gas and Electric Company</v>
      </c>
      <c r="I20" s="83">
        <f>E$6</f>
        <v>113.6753316892337</v>
      </c>
    </row>
    <row r="21" spans="2:9" ht="12.75">
      <c r="B21" s="15" t="s">
        <v>19</v>
      </c>
      <c r="C21" s="16">
        <v>41900</v>
      </c>
      <c r="D21" s="16">
        <v>836.047</v>
      </c>
      <c r="E21" s="81">
        <f>'[1]Perform - Metrics'!J117</f>
        <v>50.11679965360799</v>
      </c>
      <c r="F21" s="16">
        <f t="shared" si="0"/>
        <v>4</v>
      </c>
      <c r="H21" s="13" t="str">
        <f>B$13</f>
        <v>Michigan Consolidated Gas Company</v>
      </c>
      <c r="I21" s="83">
        <f>E$13</f>
        <v>116.9930507159787</v>
      </c>
    </row>
    <row r="22" spans="2:9" ht="11.25">
      <c r="B22" s="9" t="s">
        <v>20</v>
      </c>
      <c r="C22" s="10">
        <v>81731</v>
      </c>
      <c r="D22" s="10">
        <v>830</v>
      </c>
      <c r="E22" s="63">
        <f>'[1]Perform - Metrics'!$J$119</f>
        <v>98.4710843373494</v>
      </c>
      <c r="F22" s="10">
        <f t="shared" si="0"/>
        <v>13</v>
      </c>
      <c r="H22" s="13" t="str">
        <f>B$7</f>
        <v>Boston Gas Company</v>
      </c>
      <c r="I22" s="83">
        <f>E$7</f>
        <v>118.87139679909293</v>
      </c>
    </row>
    <row r="23" spans="2:9" ht="11.25">
      <c r="B23" s="9" t="s">
        <v>21</v>
      </c>
      <c r="C23" s="10">
        <v>25070</v>
      </c>
      <c r="D23" s="10">
        <v>565.936</v>
      </c>
      <c r="E23" s="63">
        <f>'[1]Perform - Metrics'!$J$133</f>
        <v>44.29829521359305</v>
      </c>
      <c r="F23" s="10">
        <f t="shared" si="0"/>
        <v>2</v>
      </c>
      <c r="H23" s="13" t="str">
        <f>B$15</f>
        <v>National Fuel Gas Distribution Corporation</v>
      </c>
      <c r="I23" s="83">
        <f>E$15</f>
        <v>130.33427016503958</v>
      </c>
    </row>
    <row r="24" spans="2:9" ht="11.25">
      <c r="B24" s="9" t="s">
        <v>22</v>
      </c>
      <c r="C24" s="10">
        <v>129764</v>
      </c>
      <c r="D24" s="10">
        <v>886.195</v>
      </c>
      <c r="E24" s="63">
        <f>'[1]Perform - Metrics'!$J$141</f>
        <v>146.4282691732632</v>
      </c>
      <c r="F24" s="10">
        <f t="shared" si="0"/>
        <v>19</v>
      </c>
      <c r="H24" s="13" t="str">
        <f>B$24</f>
        <v>Washington Gas Light Company</v>
      </c>
      <c r="I24" s="83">
        <f>E$24</f>
        <v>146.4282691732632</v>
      </c>
    </row>
    <row r="25" spans="2:9" ht="11.25">
      <c r="B25" s="9" t="s">
        <v>23</v>
      </c>
      <c r="C25" s="10">
        <v>33349</v>
      </c>
      <c r="D25" s="10">
        <v>583.096</v>
      </c>
      <c r="E25" s="63">
        <f>'[1]Perform - Metrics'!$J$144</f>
        <v>57.19298365963752</v>
      </c>
      <c r="F25" s="10">
        <f t="shared" si="0"/>
        <v>6</v>
      </c>
      <c r="H25" s="13" t="str">
        <f>B$19</f>
        <v>Peoples Gas Light and Coke Company</v>
      </c>
      <c r="I25" s="83">
        <f>E$19</f>
        <v>208.98643453602136</v>
      </c>
    </row>
    <row r="26" spans="2:6" ht="11.25">
      <c r="B26" s="6"/>
      <c r="C26" s="6"/>
      <c r="D26" s="6"/>
      <c r="E26" s="6"/>
      <c r="F26" s="6"/>
    </row>
    <row r="27" spans="2:6" ht="11.25">
      <c r="B27" s="21" t="s">
        <v>24</v>
      </c>
      <c r="C27" s="10">
        <f>AVERAGE(C6:C20,C22:C25)</f>
        <v>69744.21052631579</v>
      </c>
      <c r="D27" s="84">
        <f>AVERAGE(D6:D20,D22:D25)</f>
        <v>739.5017368421053</v>
      </c>
      <c r="E27" s="63">
        <f>AVERAGE(E6:E20,E22:E25)</f>
        <v>92.21125797934839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9.140625" style="2" customWidth="1"/>
    <col min="2" max="2" width="33.57421875" style="2" bestFit="1" customWidth="1"/>
    <col min="3" max="3" width="10.140625" style="2" bestFit="1" customWidth="1"/>
    <col min="4" max="4" width="10.28125" style="2" customWidth="1"/>
    <col min="5" max="5" width="10.57421875" style="2" bestFit="1" customWidth="1"/>
    <col min="6" max="6" width="6.140625" style="2" bestFit="1" customWidth="1"/>
    <col min="7" max="7" width="9.140625" style="2" customWidth="1"/>
    <col min="8" max="8" width="42.28125" style="2" bestFit="1" customWidth="1"/>
    <col min="9" max="9" width="9.28125" style="2" bestFit="1" customWidth="1"/>
    <col min="10" max="16384" width="9.140625" style="2" customWidth="1"/>
  </cols>
  <sheetData>
    <row r="1" spans="2:6" s="1" customFormat="1" ht="11.25">
      <c r="B1" s="106" t="s">
        <v>0</v>
      </c>
      <c r="C1" s="107"/>
      <c r="D1" s="107"/>
      <c r="E1" s="107"/>
      <c r="F1" s="108"/>
    </row>
    <row r="2" spans="2:6" ht="11.25">
      <c r="B2" s="109" t="s">
        <v>45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ht="45">
      <c r="B4" s="3"/>
      <c r="C4" s="33" t="s">
        <v>43</v>
      </c>
      <c r="D4" s="4" t="s">
        <v>40</v>
      </c>
      <c r="E4" s="5" t="s">
        <v>45</v>
      </c>
      <c r="F4" s="3" t="s">
        <v>3</v>
      </c>
    </row>
    <row r="5" spans="2:6" ht="11.25">
      <c r="B5" s="6"/>
      <c r="C5" s="7"/>
      <c r="D5" s="7"/>
      <c r="E5" s="8"/>
      <c r="F5" s="6"/>
    </row>
    <row r="6" spans="2:9" ht="11.25">
      <c r="B6" s="9" t="s">
        <v>4</v>
      </c>
      <c r="C6" s="10">
        <v>65039</v>
      </c>
      <c r="D6" s="10">
        <v>118921.930292</v>
      </c>
      <c r="E6" s="11">
        <f>'[1]Perform - Metrics'!$K$15</f>
        <v>0.5469050144099051</v>
      </c>
      <c r="F6" s="12">
        <f>_xlfn.IFERROR(RANK(E6,E$6:E$25,1),"")</f>
        <v>13</v>
      </c>
      <c r="H6" s="13" t="str">
        <f>B$14</f>
        <v>MidAmerican Energy Company</v>
      </c>
      <c r="I6" s="14">
        <f>E$14</f>
        <v>0.15366547086731097</v>
      </c>
    </row>
    <row r="7" spans="2:9" ht="11.25">
      <c r="B7" s="9" t="s">
        <v>5</v>
      </c>
      <c r="C7" s="10">
        <v>68146</v>
      </c>
      <c r="D7" s="10">
        <v>120537.493</v>
      </c>
      <c r="E7" s="11">
        <f>'[1]Perform - Metrics'!K19</f>
        <v>0.5653510646683186</v>
      </c>
      <c r="F7" s="12">
        <f aca="true" t="shared" si="0" ref="F7:F25">_xlfn.IFERROR(RANK(E7,E$6:E$25,1),"")</f>
        <v>14</v>
      </c>
      <c r="H7" s="13" t="str">
        <f>B$9</f>
        <v>Consolidated Edison Company of New York, Inc.</v>
      </c>
      <c r="I7" s="14">
        <f>E$9</f>
        <v>0.20947445001035161</v>
      </c>
    </row>
    <row r="8" spans="2:9" ht="11.25">
      <c r="B8" s="9" t="s">
        <v>6</v>
      </c>
      <c r="C8" s="10">
        <v>123670</v>
      </c>
      <c r="D8" s="10">
        <v>217359.279</v>
      </c>
      <c r="E8" s="11">
        <f>'[1]Perform - Metrics'!K20</f>
        <v>0.5689658181098401</v>
      </c>
      <c r="F8" s="12">
        <f t="shared" si="0"/>
        <v>15</v>
      </c>
      <c r="H8" s="13" t="str">
        <f>B$16</f>
        <v>Northern Indiana Public Service Co.</v>
      </c>
      <c r="I8" s="14">
        <f>E$16</f>
        <v>0.24060801126712794</v>
      </c>
    </row>
    <row r="9" spans="2:9" ht="11.25">
      <c r="B9" s="9" t="s">
        <v>7</v>
      </c>
      <c r="C9" s="10">
        <v>48803</v>
      </c>
      <c r="D9" s="10">
        <v>232978.294</v>
      </c>
      <c r="E9" s="11">
        <f>'[1]Perform - Metrics'!$K$39</f>
        <v>0.20947445001035161</v>
      </c>
      <c r="F9" s="12">
        <f t="shared" si="0"/>
        <v>2</v>
      </c>
      <c r="H9" s="13" t="str">
        <f>B$13</f>
        <v>Michigan Consolidated Gas Company</v>
      </c>
      <c r="I9" s="14">
        <f>E$13</f>
        <v>0.2643698400129942</v>
      </c>
    </row>
    <row r="10" spans="2:9" ht="11.25">
      <c r="B10" s="9" t="s">
        <v>8</v>
      </c>
      <c r="C10" s="10">
        <v>36131</v>
      </c>
      <c r="D10" s="10">
        <v>105011</v>
      </c>
      <c r="E10" s="11">
        <f>'[1]Perform - Metrics'!$K$60</f>
        <v>0.3440687166106408</v>
      </c>
      <c r="F10" s="12">
        <f t="shared" si="0"/>
        <v>9</v>
      </c>
      <c r="H10" s="13" t="str">
        <f>B$25</f>
        <v>Wisconsin Gas LLC</v>
      </c>
      <c r="I10" s="14">
        <f>E$25</f>
        <v>0.2741930285358989</v>
      </c>
    </row>
    <row r="11" spans="2:9" ht="11.25">
      <c r="B11" s="9" t="s">
        <v>9</v>
      </c>
      <c r="C11" s="10">
        <v>42221</v>
      </c>
      <c r="D11" s="10">
        <v>90527.703</v>
      </c>
      <c r="E11" s="11">
        <f>'[1]Perform - Metrics'!$K$63</f>
        <v>0.46638762059388605</v>
      </c>
      <c r="F11" s="12">
        <f t="shared" si="0"/>
        <v>10</v>
      </c>
      <c r="H11" s="13" t="str">
        <f>B$21</f>
        <v>Questar Gas Company</v>
      </c>
      <c r="I11" s="14">
        <f>E$21</f>
        <v>0.29358425767297525</v>
      </c>
    </row>
    <row r="12" spans="2:9" ht="11.25">
      <c r="B12" s="9" t="s">
        <v>10</v>
      </c>
      <c r="C12" s="10">
        <v>54462</v>
      </c>
      <c r="D12" s="10">
        <v>86698.2105</v>
      </c>
      <c r="E12" s="11">
        <f>'[1]Perform - Metrics'!$K$67</f>
        <v>0.6281790556680521</v>
      </c>
      <c r="F12" s="12">
        <f t="shared" si="0"/>
        <v>16</v>
      </c>
      <c r="H12" s="13" t="str">
        <f>B$18</f>
        <v>Oklahoma Natural Gas Company</v>
      </c>
      <c r="I12" s="14">
        <f>E$18</f>
        <v>0.3199133550372636</v>
      </c>
    </row>
    <row r="13" spans="2:9" ht="11.25">
      <c r="B13" s="9" t="s">
        <v>11</v>
      </c>
      <c r="C13" s="10">
        <v>130608</v>
      </c>
      <c r="D13" s="10">
        <v>494035.174336</v>
      </c>
      <c r="E13" s="11">
        <f>'[1]Perform - Metrics'!$K$71</f>
        <v>0.2643698400129942</v>
      </c>
      <c r="F13" s="12">
        <f t="shared" si="0"/>
        <v>4</v>
      </c>
      <c r="H13" s="13" t="str">
        <f>B$20</f>
        <v>Puget Sound Energy, Inc.</v>
      </c>
      <c r="I13" s="14">
        <f>E$20</f>
        <v>0.34376379375428506</v>
      </c>
    </row>
    <row r="14" spans="2:9" ht="11.25">
      <c r="B14" s="9" t="s">
        <v>12</v>
      </c>
      <c r="C14" s="10">
        <v>27650</v>
      </c>
      <c r="D14" s="10">
        <v>179936.324302</v>
      </c>
      <c r="E14" s="11">
        <f>'[1]Perform - Metrics'!$K$73</f>
        <v>0.15366547086731097</v>
      </c>
      <c r="F14" s="12">
        <f t="shared" si="0"/>
        <v>1</v>
      </c>
      <c r="H14" s="13" t="str">
        <f>B$10</f>
        <v>Indiana Gas Company, Inc.</v>
      </c>
      <c r="I14" s="14">
        <f>E$10</f>
        <v>0.3440687166106408</v>
      </c>
    </row>
    <row r="15" spans="2:9" ht="11.25">
      <c r="B15" s="9" t="s">
        <v>13</v>
      </c>
      <c r="C15" s="10">
        <v>86766</v>
      </c>
      <c r="D15" s="10">
        <v>129378.436</v>
      </c>
      <c r="E15" s="11">
        <f>'[1]Perform - Metrics'!$K$82</f>
        <v>0.6706372613748399</v>
      </c>
      <c r="F15" s="12">
        <f t="shared" si="0"/>
        <v>17</v>
      </c>
      <c r="H15" s="13" t="str">
        <f>B$11</f>
        <v>Kansas Gas Service Company</v>
      </c>
      <c r="I15" s="14">
        <f>E$11</f>
        <v>0.46638762059388605</v>
      </c>
    </row>
    <row r="16" spans="2:9" ht="11.25">
      <c r="B16" s="9" t="s">
        <v>14</v>
      </c>
      <c r="C16" s="10">
        <v>56465</v>
      </c>
      <c r="D16" s="10">
        <v>234676.309</v>
      </c>
      <c r="E16" s="11">
        <f>'[1]Perform - Metrics'!$K$90</f>
        <v>0.24060801126712794</v>
      </c>
      <c r="F16" s="12">
        <f t="shared" si="0"/>
        <v>3</v>
      </c>
      <c r="H16" s="13" t="str">
        <f>B$17</f>
        <v>Northwest Natural Gas Company</v>
      </c>
      <c r="I16" s="14">
        <f>E$17</f>
        <v>0.5018916205036753</v>
      </c>
    </row>
    <row r="17" spans="2:9" ht="11.25">
      <c r="B17" s="9" t="s">
        <v>15</v>
      </c>
      <c r="C17" s="10">
        <v>59688</v>
      </c>
      <c r="D17" s="10">
        <v>118926.074</v>
      </c>
      <c r="E17" s="11">
        <f>'[1]Perform - Metrics'!$K$94</f>
        <v>0.5018916205036753</v>
      </c>
      <c r="F17" s="12">
        <f t="shared" si="0"/>
        <v>11</v>
      </c>
      <c r="H17" s="13" t="str">
        <f>B$23</f>
        <v>Texas Gas Service Company</v>
      </c>
      <c r="I17" s="14">
        <f>E$23</f>
        <v>0.5231153290368374</v>
      </c>
    </row>
    <row r="18" spans="2:9" ht="11.25">
      <c r="B18" s="9" t="s">
        <v>16</v>
      </c>
      <c r="C18" s="10">
        <v>54456</v>
      </c>
      <c r="D18" s="10">
        <v>170221.09</v>
      </c>
      <c r="E18" s="11">
        <f>'[1]Perform - Metrics'!$K$99</f>
        <v>0.3199133550372636</v>
      </c>
      <c r="F18" s="12">
        <f t="shared" si="0"/>
        <v>7</v>
      </c>
      <c r="H18" s="13" t="str">
        <f>B$6</f>
        <v>Baltimore Gas and Electric Company</v>
      </c>
      <c r="I18" s="14">
        <f>E$6</f>
        <v>0.5469050144099051</v>
      </c>
    </row>
    <row r="19" spans="2:9" ht="11.25">
      <c r="B19" s="9" t="s">
        <v>17</v>
      </c>
      <c r="C19" s="10">
        <v>163902</v>
      </c>
      <c r="D19" s="10">
        <v>168558.515</v>
      </c>
      <c r="E19" s="11">
        <f>'[1]Perform - Metrics'!$K$103</f>
        <v>0.9723744896542307</v>
      </c>
      <c r="F19" s="12">
        <f t="shared" si="0"/>
        <v>20</v>
      </c>
      <c r="H19" s="13" t="str">
        <f>B$7</f>
        <v>Boston Gas Company</v>
      </c>
      <c r="I19" s="14">
        <f>E$7</f>
        <v>0.5653510646683186</v>
      </c>
    </row>
    <row r="20" spans="2:9" ht="11.25">
      <c r="B20" s="9" t="s">
        <v>18</v>
      </c>
      <c r="C20" s="10">
        <v>37219</v>
      </c>
      <c r="D20" s="10">
        <v>108269.11</v>
      </c>
      <c r="E20" s="11">
        <f>'[1]Perform - Metrics'!K116</f>
        <v>0.34376379375428506</v>
      </c>
      <c r="F20" s="12">
        <f t="shared" si="0"/>
        <v>8</v>
      </c>
      <c r="H20" s="13" t="str">
        <f>B$8</f>
        <v>Brooklyn Union Gas Company</v>
      </c>
      <c r="I20" s="14">
        <f>E$8</f>
        <v>0.5689658181098401</v>
      </c>
    </row>
    <row r="21" spans="2:9" ht="12.75">
      <c r="B21" s="15" t="s">
        <v>19</v>
      </c>
      <c r="C21" s="16">
        <v>41900</v>
      </c>
      <c r="D21" s="16">
        <v>142718.824</v>
      </c>
      <c r="E21" s="17">
        <f>'[1]Perform - Metrics'!K117</f>
        <v>0.29358425767297525</v>
      </c>
      <c r="F21" s="18">
        <f t="shared" si="0"/>
        <v>6</v>
      </c>
      <c r="H21" s="13" t="str">
        <f>B$12</f>
        <v>Laclede Gas Company</v>
      </c>
      <c r="I21" s="14">
        <f>E$12</f>
        <v>0.6281790556680521</v>
      </c>
    </row>
    <row r="22" spans="2:9" ht="11.25">
      <c r="B22" s="9" t="s">
        <v>20</v>
      </c>
      <c r="C22" s="10">
        <v>81731</v>
      </c>
      <c r="D22" s="10">
        <v>119816.011</v>
      </c>
      <c r="E22" s="11">
        <f>'[1]Perform - Metrics'!$K$119</f>
        <v>0.682137548378238</v>
      </c>
      <c r="F22" s="12">
        <f t="shared" si="0"/>
        <v>18</v>
      </c>
      <c r="H22" s="13" t="str">
        <f>B$15</f>
        <v>National Fuel Gas Distribution Corporation</v>
      </c>
      <c r="I22" s="14">
        <f>E$15</f>
        <v>0.6706372613748399</v>
      </c>
    </row>
    <row r="23" spans="2:9" ht="11.25">
      <c r="B23" s="9" t="s">
        <v>21</v>
      </c>
      <c r="C23" s="10">
        <v>25070</v>
      </c>
      <c r="D23" s="10">
        <v>47924.42241400001</v>
      </c>
      <c r="E23" s="11">
        <f>'[1]Perform - Metrics'!$K$133</f>
        <v>0.5231153290368374</v>
      </c>
      <c r="F23" s="12">
        <f t="shared" si="0"/>
        <v>12</v>
      </c>
      <c r="H23" s="13" t="str">
        <f>B$22</f>
        <v>San Diego Gas &amp; Electric Co.</v>
      </c>
      <c r="I23" s="14">
        <f>E$22</f>
        <v>0.682137548378238</v>
      </c>
    </row>
    <row r="24" spans="2:9" ht="11.25">
      <c r="B24" s="9" t="s">
        <v>22</v>
      </c>
      <c r="C24" s="10">
        <v>129764</v>
      </c>
      <c r="D24" s="10">
        <v>153135.007</v>
      </c>
      <c r="E24" s="11">
        <f>'[1]Perform - Metrics'!$K$141</f>
        <v>0.8473829893121694</v>
      </c>
      <c r="F24" s="12">
        <f t="shared" si="0"/>
        <v>19</v>
      </c>
      <c r="H24" s="13" t="str">
        <f>B$24</f>
        <v>Washington Gas Light Company</v>
      </c>
      <c r="I24" s="14">
        <f>E$24</f>
        <v>0.8473829893121694</v>
      </c>
    </row>
    <row r="25" spans="2:9" ht="11.25">
      <c r="B25" s="9" t="s">
        <v>23</v>
      </c>
      <c r="C25" s="10">
        <v>33349</v>
      </c>
      <c r="D25" s="10">
        <v>121625.9953</v>
      </c>
      <c r="E25" s="11">
        <f>'[1]Perform - Metrics'!$K$144</f>
        <v>0.2741930285358989</v>
      </c>
      <c r="F25" s="12">
        <f t="shared" si="0"/>
        <v>5</v>
      </c>
      <c r="H25" s="13" t="str">
        <f>B$19</f>
        <v>Peoples Gas Light and Coke Company</v>
      </c>
      <c r="I25" s="14">
        <f>E$19</f>
        <v>0.9723744896542307</v>
      </c>
    </row>
    <row r="26" spans="2:6" ht="11.25">
      <c r="B26" s="6"/>
      <c r="C26" s="19"/>
      <c r="D26" s="19"/>
      <c r="E26" s="20"/>
      <c r="F26" s="6"/>
    </row>
    <row r="27" spans="2:6" ht="11.25">
      <c r="B27" s="21" t="s">
        <v>24</v>
      </c>
      <c r="C27" s="10">
        <f>AVERAGE(C6:C20,C22:C25)</f>
        <v>69744.21052631579</v>
      </c>
      <c r="D27" s="10">
        <f>AVERAGE(D6:D20,D22:D25)</f>
        <v>158870.33569178949</v>
      </c>
      <c r="E27" s="11">
        <f>AVERAGE(E6:E20,E22:E25)</f>
        <v>0.480178130410835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7" r:id="rId2"/>
  <headerFooter alignWithMargins="0">
    <oddHeader>&amp;R&amp;"Garamond,Regular"Questar Gas Company
Docket No. 07-057-13
QGC Exhibit 4.4, Page &amp;P of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7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9.140625" style="2" customWidth="1"/>
    <col min="2" max="2" width="33.57421875" style="2" bestFit="1" customWidth="1"/>
    <col min="3" max="3" width="12.28125" style="2" bestFit="1" customWidth="1"/>
    <col min="4" max="4" width="7.8515625" style="2" bestFit="1" customWidth="1"/>
    <col min="5" max="5" width="12.28125" style="2" bestFit="1" customWidth="1"/>
    <col min="6" max="6" width="6.140625" style="2" bestFit="1" customWidth="1"/>
    <col min="7" max="7" width="9.140625" style="2" customWidth="1"/>
    <col min="8" max="8" width="42.28125" style="2" bestFit="1" customWidth="1"/>
    <col min="9" max="16384" width="9.140625" style="2" customWidth="1"/>
  </cols>
  <sheetData>
    <row r="1" spans="2:6" ht="11.25">
      <c r="B1" s="106" t="s">
        <v>0</v>
      </c>
      <c r="C1" s="107"/>
      <c r="D1" s="107"/>
      <c r="E1" s="107"/>
      <c r="F1" s="108"/>
    </row>
    <row r="2" spans="2:6" ht="11.25">
      <c r="B2" s="109" t="s">
        <v>46</v>
      </c>
      <c r="C2" s="110"/>
      <c r="D2" s="110"/>
      <c r="E2" s="110"/>
      <c r="F2" s="111"/>
    </row>
    <row r="3" spans="2:6" ht="11.25">
      <c r="B3" s="112">
        <f>'[1]Screen'!$A$151</f>
        <v>2006</v>
      </c>
      <c r="C3" s="113"/>
      <c r="D3" s="113"/>
      <c r="E3" s="113"/>
      <c r="F3" s="114"/>
    </row>
    <row r="4" spans="2:6" s="1" customFormat="1" ht="56.25">
      <c r="B4" s="3"/>
      <c r="C4" s="33" t="s">
        <v>47</v>
      </c>
      <c r="D4" s="33" t="s">
        <v>44</v>
      </c>
      <c r="E4" s="5" t="s">
        <v>48</v>
      </c>
      <c r="F4" s="3" t="s">
        <v>3</v>
      </c>
    </row>
    <row r="5" spans="2:6" ht="11.25">
      <c r="B5" s="6"/>
      <c r="C5" s="7"/>
      <c r="D5" s="7"/>
      <c r="E5" s="8"/>
      <c r="F5" s="6"/>
    </row>
    <row r="6" spans="2:9" ht="11.25">
      <c r="B6" s="12" t="s">
        <v>4</v>
      </c>
      <c r="C6" s="10">
        <v>27994</v>
      </c>
      <c r="D6" s="10">
        <v>572.147</v>
      </c>
      <c r="E6" s="63">
        <f>'[1]Perform - Metrics'!$L$15</f>
        <v>48.927985290493524</v>
      </c>
      <c r="F6" s="12">
        <f>_xlfn.IFERROR(RANK(E6,E$6:E$25,1),"")</f>
        <v>10</v>
      </c>
      <c r="H6" s="13" t="str">
        <f>B$23</f>
        <v>Texas Gas Service Company</v>
      </c>
      <c r="I6" s="83">
        <f>E$23</f>
        <v>29.948616097933332</v>
      </c>
    </row>
    <row r="7" spans="2:9" ht="11.25">
      <c r="B7" s="9" t="s">
        <v>5</v>
      </c>
      <c r="C7" s="10">
        <v>29511</v>
      </c>
      <c r="D7" s="10">
        <v>573.275</v>
      </c>
      <c r="E7" s="63">
        <f>'[1]Perform - Metrics'!L19</f>
        <v>51.47791199686015</v>
      </c>
      <c r="F7" s="12">
        <f aca="true" t="shared" si="0" ref="F7:F25">_xlfn.IFERROR(RANK(E7,E$6:E$25,1),"")</f>
        <v>12</v>
      </c>
      <c r="H7" s="13" t="str">
        <f>B$21</f>
        <v>Questar Gas Company</v>
      </c>
      <c r="I7" s="83">
        <f>E$21</f>
        <v>35.01956229733496</v>
      </c>
    </row>
    <row r="8" spans="2:9" ht="11.25">
      <c r="B8" s="9" t="s">
        <v>6</v>
      </c>
      <c r="C8" s="10">
        <v>81239</v>
      </c>
      <c r="D8" s="10">
        <v>1104.838</v>
      </c>
      <c r="E8" s="63">
        <f>'[1]Perform - Metrics'!L20</f>
        <v>73.53023701212305</v>
      </c>
      <c r="F8" s="12">
        <f t="shared" si="0"/>
        <v>16</v>
      </c>
      <c r="H8" s="13" t="str">
        <f>B$11</f>
        <v>Kansas Gas Service Company</v>
      </c>
      <c r="I8" s="83">
        <f>E$11</f>
        <v>41.27436039494563</v>
      </c>
    </row>
    <row r="9" spans="2:9" ht="11.25">
      <c r="B9" s="9" t="s">
        <v>7</v>
      </c>
      <c r="C9" s="10">
        <v>47104</v>
      </c>
      <c r="D9" s="10">
        <v>1057.805</v>
      </c>
      <c r="E9" s="63">
        <f>'[1]Perform - Metrics'!$L$39</f>
        <v>44.52994644570597</v>
      </c>
      <c r="F9" s="12">
        <f t="shared" si="0"/>
        <v>6</v>
      </c>
      <c r="H9" s="13" t="str">
        <f>B$17</f>
        <v>Northwest Natural Gas Company</v>
      </c>
      <c r="I9" s="83">
        <f>E$17</f>
        <v>41.7739614345111</v>
      </c>
    </row>
    <row r="10" spans="2:9" ht="11.25">
      <c r="B10" s="9" t="s">
        <v>8</v>
      </c>
      <c r="C10" s="10">
        <v>26234</v>
      </c>
      <c r="D10" s="10">
        <v>564.562</v>
      </c>
      <c r="E10" s="63">
        <f>'[1]Perform - Metrics'!$L$60</f>
        <v>46.46788129558844</v>
      </c>
      <c r="F10" s="12">
        <f t="shared" si="0"/>
        <v>8</v>
      </c>
      <c r="H10" s="13" t="str">
        <f>B$18</f>
        <v>Oklahoma Natural Gas Company</v>
      </c>
      <c r="I10" s="83">
        <f>E$18</f>
        <v>42.27251648965623</v>
      </c>
    </row>
    <row r="11" spans="2:9" ht="11.25">
      <c r="B11" s="9" t="s">
        <v>9</v>
      </c>
      <c r="C11" s="10">
        <v>26298</v>
      </c>
      <c r="D11" s="10">
        <v>637.151</v>
      </c>
      <c r="E11" s="63">
        <f>'[1]Perform - Metrics'!$L$63</f>
        <v>41.27436039494563</v>
      </c>
      <c r="F11" s="12">
        <f t="shared" si="0"/>
        <v>3</v>
      </c>
      <c r="H11" s="13" t="str">
        <f>B$9</f>
        <v>Consolidated Edison Company of New York, Inc.</v>
      </c>
      <c r="I11" s="83">
        <f>E$9</f>
        <v>44.52994644570597</v>
      </c>
    </row>
    <row r="12" spans="2:9" ht="11.25">
      <c r="B12" s="9" t="s">
        <v>10</v>
      </c>
      <c r="C12" s="10">
        <v>42804</v>
      </c>
      <c r="D12" s="10">
        <v>631.318</v>
      </c>
      <c r="E12" s="63">
        <f>'[1]Perform - Metrics'!$L$67</f>
        <v>67.80101311858684</v>
      </c>
      <c r="F12" s="12">
        <f t="shared" si="0"/>
        <v>15</v>
      </c>
      <c r="H12" s="13" t="str">
        <f>B$20</f>
        <v>Puget Sound Energy, Inc.</v>
      </c>
      <c r="I12" s="83">
        <f>E$20</f>
        <v>44.645161290322584</v>
      </c>
    </row>
    <row r="13" spans="2:9" ht="11.25">
      <c r="B13" s="9" t="s">
        <v>11</v>
      </c>
      <c r="C13" s="10">
        <v>123243</v>
      </c>
      <c r="D13" s="10">
        <v>1116.374</v>
      </c>
      <c r="E13" s="63">
        <f>'[1]Perform - Metrics'!$L$71</f>
        <v>110.39579925723817</v>
      </c>
      <c r="F13" s="12">
        <f t="shared" si="0"/>
        <v>20</v>
      </c>
      <c r="H13" s="13" t="str">
        <f>B$10</f>
        <v>Indiana Gas Company, Inc.</v>
      </c>
      <c r="I13" s="83">
        <f>E$10</f>
        <v>46.46788129558844</v>
      </c>
    </row>
    <row r="14" spans="2:9" ht="11.25">
      <c r="B14" s="9" t="s">
        <v>12</v>
      </c>
      <c r="C14" s="10">
        <v>41017</v>
      </c>
      <c r="D14" s="10">
        <v>682.696</v>
      </c>
      <c r="E14" s="63">
        <f>'[1]Perform - Metrics'!$L$73</f>
        <v>60.08091449195542</v>
      </c>
      <c r="F14" s="12">
        <f t="shared" si="0"/>
        <v>14</v>
      </c>
      <c r="H14" s="13" t="str">
        <f>B$24</f>
        <v>Washington Gas Light Company</v>
      </c>
      <c r="I14" s="83">
        <f>E$24</f>
        <v>47.05510638177827</v>
      </c>
    </row>
    <row r="15" spans="2:9" ht="11.25">
      <c r="B15" s="9" t="s">
        <v>13</v>
      </c>
      <c r="C15" s="10">
        <v>70120</v>
      </c>
      <c r="D15" s="10">
        <v>665.719</v>
      </c>
      <c r="E15" s="63">
        <f>'[1]Perform - Metrics'!$L$82</f>
        <v>105.32972620580153</v>
      </c>
      <c r="F15" s="12">
        <f t="shared" si="0"/>
        <v>19</v>
      </c>
      <c r="H15" s="13" t="str">
        <f>B$6</f>
        <v>Baltimore Gas and Electric Company</v>
      </c>
      <c r="I15" s="83">
        <f>E$6</f>
        <v>48.927985290493524</v>
      </c>
    </row>
    <row r="16" spans="2:9" ht="11.25">
      <c r="B16" s="9" t="s">
        <v>14</v>
      </c>
      <c r="C16" s="10">
        <v>34201</v>
      </c>
      <c r="D16" s="10">
        <v>655.325</v>
      </c>
      <c r="E16" s="63">
        <f>'[1]Perform - Metrics'!$L$90</f>
        <v>52.18937168580475</v>
      </c>
      <c r="F16" s="12">
        <f t="shared" si="0"/>
        <v>13</v>
      </c>
      <c r="H16" s="13" t="str">
        <f>B$22</f>
        <v>San Diego Gas &amp; Electric Co.</v>
      </c>
      <c r="I16" s="83">
        <f>E$22</f>
        <v>49.99759036144578</v>
      </c>
    </row>
    <row r="17" spans="2:9" ht="11.25">
      <c r="B17" s="9" t="s">
        <v>15</v>
      </c>
      <c r="C17" s="10">
        <v>26183</v>
      </c>
      <c r="D17" s="10">
        <v>626.778</v>
      </c>
      <c r="E17" s="63">
        <f>'[1]Perform - Metrics'!$L$94</f>
        <v>41.7739614345111</v>
      </c>
      <c r="F17" s="12">
        <f t="shared" si="0"/>
        <v>4</v>
      </c>
      <c r="H17" s="13" t="str">
        <f>B$7</f>
        <v>Boston Gas Company</v>
      </c>
      <c r="I17" s="83">
        <f>E$7</f>
        <v>51.47791199686015</v>
      </c>
    </row>
    <row r="18" spans="2:9" ht="11.25">
      <c r="B18" s="9" t="s">
        <v>16</v>
      </c>
      <c r="C18" s="10">
        <v>33820</v>
      </c>
      <c r="D18" s="10">
        <v>800.047</v>
      </c>
      <c r="E18" s="63">
        <f>'[1]Perform - Metrics'!$L$99</f>
        <v>42.27251648965623</v>
      </c>
      <c r="F18" s="12">
        <f t="shared" si="0"/>
        <v>5</v>
      </c>
      <c r="H18" s="13" t="str">
        <f>B$16</f>
        <v>Northern Indiana Public Service Co.</v>
      </c>
      <c r="I18" s="83">
        <f>E$16</f>
        <v>52.18937168580475</v>
      </c>
    </row>
    <row r="19" spans="2:9" ht="11.25">
      <c r="B19" s="9" t="s">
        <v>17</v>
      </c>
      <c r="C19" s="10">
        <v>67007</v>
      </c>
      <c r="D19" s="10">
        <v>784.271</v>
      </c>
      <c r="E19" s="63">
        <f>'[1]Perform - Metrics'!$L$103</f>
        <v>85.43857926660556</v>
      </c>
      <c r="F19" s="12">
        <f t="shared" si="0"/>
        <v>17</v>
      </c>
      <c r="H19" s="13" t="str">
        <f>B$14</f>
        <v>MidAmerican Energy Company</v>
      </c>
      <c r="I19" s="83">
        <f>E$14</f>
        <v>60.08091449195542</v>
      </c>
    </row>
    <row r="20" spans="2:9" ht="11.25">
      <c r="B20" s="9" t="s">
        <v>18</v>
      </c>
      <c r="C20" s="10">
        <v>31832</v>
      </c>
      <c r="D20" s="10">
        <v>713</v>
      </c>
      <c r="E20" s="63">
        <f>'[1]Perform - Metrics'!L116</f>
        <v>44.645161290322584</v>
      </c>
      <c r="F20" s="12">
        <f t="shared" si="0"/>
        <v>7</v>
      </c>
      <c r="H20" s="13" t="str">
        <f>B$12</f>
        <v>Laclede Gas Company</v>
      </c>
      <c r="I20" s="83">
        <f>E$12</f>
        <v>67.80101311858684</v>
      </c>
    </row>
    <row r="21" spans="2:9" ht="12.75">
      <c r="B21" s="15" t="s">
        <v>19</v>
      </c>
      <c r="C21" s="16">
        <v>29278</v>
      </c>
      <c r="D21" s="16">
        <v>836.047</v>
      </c>
      <c r="E21" s="81">
        <f>'[1]Perform - Metrics'!L117</f>
        <v>35.01956229733496</v>
      </c>
      <c r="F21" s="18">
        <f t="shared" si="0"/>
        <v>2</v>
      </c>
      <c r="H21" s="13" t="str">
        <f>B$8</f>
        <v>Brooklyn Union Gas Company</v>
      </c>
      <c r="I21" s="83">
        <f>E$8</f>
        <v>73.53023701212305</v>
      </c>
    </row>
    <row r="22" spans="2:9" ht="11.25">
      <c r="B22" s="9" t="s">
        <v>20</v>
      </c>
      <c r="C22" s="10">
        <v>41498</v>
      </c>
      <c r="D22" s="10">
        <v>830</v>
      </c>
      <c r="E22" s="63">
        <f>'[1]Perform - Metrics'!$L$119</f>
        <v>49.99759036144578</v>
      </c>
      <c r="F22" s="12">
        <f t="shared" si="0"/>
        <v>11</v>
      </c>
      <c r="H22" s="13" t="str">
        <f>B$19</f>
        <v>Peoples Gas Light and Coke Company</v>
      </c>
      <c r="I22" s="83">
        <f>E$19</f>
        <v>85.43857926660556</v>
      </c>
    </row>
    <row r="23" spans="2:9" ht="11.25">
      <c r="B23" s="9" t="s">
        <v>21</v>
      </c>
      <c r="C23" s="10">
        <v>16949</v>
      </c>
      <c r="D23" s="10">
        <v>565.936</v>
      </c>
      <c r="E23" s="63">
        <f>'[1]Perform - Metrics'!$L$133</f>
        <v>29.948616097933332</v>
      </c>
      <c r="F23" s="12">
        <f t="shared" si="0"/>
        <v>1</v>
      </c>
      <c r="H23" s="13" t="str">
        <f>B$25</f>
        <v>Wisconsin Gas LLC</v>
      </c>
      <c r="I23" s="83">
        <f>E$25</f>
        <v>97.52081989929617</v>
      </c>
    </row>
    <row r="24" spans="2:9" ht="11.25">
      <c r="B24" s="9" t="s">
        <v>22</v>
      </c>
      <c r="C24" s="10">
        <v>41700</v>
      </c>
      <c r="D24" s="10">
        <v>886.195</v>
      </c>
      <c r="E24" s="63">
        <f>'[1]Perform - Metrics'!$L$141</f>
        <v>47.05510638177827</v>
      </c>
      <c r="F24" s="12">
        <f t="shared" si="0"/>
        <v>9</v>
      </c>
      <c r="H24" s="13" t="str">
        <f>B$15</f>
        <v>National Fuel Gas Distribution Corporation</v>
      </c>
      <c r="I24" s="83">
        <f>E$15</f>
        <v>105.32972620580153</v>
      </c>
    </row>
    <row r="25" spans="2:9" ht="11.25">
      <c r="B25" s="85" t="s">
        <v>23</v>
      </c>
      <c r="C25" s="10">
        <v>56864</v>
      </c>
      <c r="D25" s="10">
        <v>583.096</v>
      </c>
      <c r="E25" s="63">
        <f>'[1]Perform - Metrics'!$L$144</f>
        <v>97.52081989929617</v>
      </c>
      <c r="F25" s="12">
        <f t="shared" si="0"/>
        <v>18</v>
      </c>
      <c r="H25" s="13" t="str">
        <f>B$13</f>
        <v>Michigan Consolidated Gas Company</v>
      </c>
      <c r="I25" s="83">
        <f>E$13</f>
        <v>110.39579925723817</v>
      </c>
    </row>
    <row r="26" spans="2:6" ht="11.25">
      <c r="B26" s="6"/>
      <c r="C26" s="6"/>
      <c r="D26" s="6"/>
      <c r="E26" s="6"/>
      <c r="F26" s="6"/>
    </row>
    <row r="27" spans="2:6" ht="11.25">
      <c r="B27" s="21" t="s">
        <v>24</v>
      </c>
      <c r="C27" s="86">
        <f>AVERAGE(C6:C20,C22:C25)</f>
        <v>45558.84210526316</v>
      </c>
      <c r="D27" s="87">
        <f>AVERAGE(D6:D20,D22:D25)</f>
        <v>739.5017368421053</v>
      </c>
      <c r="E27" s="88">
        <f>AVERAGE(E6:E20,E22:E25)</f>
        <v>60.034605179823814</v>
      </c>
      <c r="F27" s="12"/>
    </row>
  </sheetData>
  <sheetProtection/>
  <mergeCells count="3">
    <mergeCell ref="B1:F1"/>
    <mergeCell ref="B2:F2"/>
    <mergeCell ref="B3:F3"/>
  </mergeCells>
  <printOptions headings="1" horizontalCentered="1"/>
  <pageMargins left="0.7" right="0.7" top="1.1" bottom="0.45" header="0.3" footer="0.3"/>
  <pageSetup fitToHeight="1" fitToWidth="1" horizontalDpi="200" verticalDpi="200" orientation="portrait" scale="96" r:id="rId2"/>
  <headerFooter alignWithMargins="0">
    <oddHeader>&amp;R&amp;"Garamond,Regular"Questar Gas Company
Docket No. 07-057-13
QGC Exhibit 4.4, 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Standish</dc:creator>
  <cp:keywords/>
  <dc:description/>
  <cp:lastModifiedBy>Nathaniel Standish</cp:lastModifiedBy>
  <cp:lastPrinted>2007-12-18T18:18:25Z</cp:lastPrinted>
  <dcterms:created xsi:type="dcterms:W3CDTF">2007-12-11T23:53:35Z</dcterms:created>
  <dcterms:modified xsi:type="dcterms:W3CDTF">2007-12-18T19:02:21Z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